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7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4" i="2"/>
  <c r="Q4"/>
  <c r="R4"/>
  <c r="P5"/>
  <c r="Q5"/>
  <c r="R5"/>
  <c r="P6"/>
  <c r="Q6"/>
  <c r="R6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5"/>
  <c r="Q15"/>
  <c r="R15"/>
  <c r="P16"/>
  <c r="Q16"/>
  <c r="R16"/>
  <c r="P17"/>
  <c r="Q17"/>
  <c r="R17"/>
  <c r="P18"/>
  <c r="Q18"/>
  <c r="R18"/>
  <c r="P19"/>
  <c r="Q19"/>
  <c r="R19"/>
  <c r="P20"/>
  <c r="Q20"/>
  <c r="R20"/>
  <c r="P21"/>
  <c r="Q21"/>
  <c r="R21"/>
  <c r="P22"/>
  <c r="Q22"/>
  <c r="R22"/>
  <c r="P23"/>
  <c r="Q23"/>
  <c r="R23"/>
  <c r="P24"/>
  <c r="Q24"/>
  <c r="R24"/>
  <c r="P25"/>
  <c r="Q25"/>
  <c r="R25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"/>
  <c r="Q3"/>
  <c r="R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K4"/>
  <c r="L4"/>
  <c r="M4"/>
  <c r="K5"/>
  <c r="L5"/>
  <c r="M5"/>
  <c r="K6"/>
  <c r="L6"/>
  <c r="M6"/>
  <c r="K7"/>
  <c r="L7"/>
  <c r="M7"/>
  <c r="K8"/>
  <c r="L8"/>
  <c r="M8"/>
  <c r="K9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0"/>
  <c r="L30"/>
  <c r="M30"/>
  <c r="K31"/>
  <c r="L31"/>
  <c r="M31"/>
  <c r="K32"/>
  <c r="L32"/>
  <c r="M32"/>
  <c r="M3"/>
  <c r="L3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G3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"/>
  <c r="Q5" i="1"/>
  <c r="Q6"/>
  <c r="Q7"/>
  <c r="Q8"/>
  <c r="S8" s="1"/>
  <c r="Q9"/>
  <c r="Q10"/>
  <c r="Q11"/>
  <c r="Q12"/>
  <c r="Q13"/>
  <c r="Q14"/>
  <c r="Q15"/>
  <c r="Q16"/>
  <c r="Q17"/>
  <c r="Q18"/>
  <c r="Q19"/>
  <c r="Q20"/>
  <c r="Q21"/>
  <c r="Q22"/>
  <c r="Q23"/>
  <c r="Q24"/>
  <c r="Q25"/>
  <c r="S25" s="1"/>
  <c r="Q26"/>
  <c r="Q27"/>
  <c r="Q28"/>
  <c r="S28" s="1"/>
  <c r="Q29"/>
  <c r="Q30"/>
  <c r="Q31"/>
  <c r="S31" s="1"/>
  <c r="Q32"/>
  <c r="S32" s="1"/>
  <c r="Q4"/>
  <c r="Q3"/>
  <c r="N5"/>
  <c r="N6"/>
  <c r="S6" s="1"/>
  <c r="N7"/>
  <c r="N8"/>
  <c r="N9"/>
  <c r="N10"/>
  <c r="S10" s="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4"/>
  <c r="N3"/>
  <c r="S3" s="1"/>
  <c r="S5"/>
  <c r="S7"/>
  <c r="S9"/>
  <c r="S11"/>
  <c r="S13"/>
  <c r="S14"/>
  <c r="S15"/>
  <c r="S16"/>
  <c r="S17"/>
  <c r="S18"/>
  <c r="S19"/>
  <c r="S20"/>
  <c r="S21"/>
  <c r="S22"/>
  <c r="S23"/>
  <c r="S24"/>
  <c r="S26"/>
  <c r="S27"/>
  <c r="S29"/>
  <c r="S30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4"/>
  <c r="K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4"/>
  <c r="H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5"/>
  <c r="D6"/>
  <c r="D4"/>
  <c r="D3"/>
  <c r="S4" l="1"/>
  <c r="S33" s="1"/>
</calcChain>
</file>

<file path=xl/sharedStrings.xml><?xml version="1.0" encoding="utf-8"?>
<sst xmlns="http://schemas.openxmlformats.org/spreadsheetml/2006/main" count="101" uniqueCount="48">
  <si>
    <t>piraten</t>
  </si>
  <si>
    <t>Corpse shot</t>
  </si>
  <si>
    <t>Stuck?</t>
  </si>
  <si>
    <t>Arrow keys required</t>
  </si>
  <si>
    <t>Hop, Skip &amp; Jump</t>
  </si>
  <si>
    <t>Peek-A-Boo</t>
  </si>
  <si>
    <t>Anti-Gravity</t>
  </si>
  <si>
    <t>Red Light!</t>
  </si>
  <si>
    <t>Through The Tunnel</t>
  </si>
  <si>
    <t>Back Where You Started</t>
  </si>
  <si>
    <t>Drag And Drop</t>
  </si>
  <si>
    <t>Run Donkey Run</t>
  </si>
  <si>
    <t>Circle The Wagon</t>
  </si>
  <si>
    <t>World 1-2</t>
  </si>
  <si>
    <t>Flip It</t>
  </si>
  <si>
    <t>Sticky Keys</t>
  </si>
  <si>
    <t>The Sky Is Falling</t>
  </si>
  <si>
    <t>Sliding Portcullis</t>
  </si>
  <si>
    <t>Left IS Right</t>
  </si>
  <si>
    <t>Fingerpainting</t>
  </si>
  <si>
    <t>The Alphabet</t>
  </si>
  <si>
    <t>Amazeing</t>
  </si>
  <si>
    <t>Schizophrenic</t>
  </si>
  <si>
    <t>What's On The Menu?</t>
  </si>
  <si>
    <t>Deaf, Dumb &amp; Blind</t>
  </si>
  <si>
    <t>On Ice</t>
  </si>
  <si>
    <t>Death From Above (And Below)</t>
  </si>
  <si>
    <t>X-Axis Pull</t>
  </si>
  <si>
    <t>D34TH 15 2AD</t>
  </si>
  <si>
    <t>Surface Painting</t>
  </si>
  <si>
    <t>Freefalling</t>
  </si>
  <si>
    <t>Fatality</t>
  </si>
  <si>
    <t>Drekt</t>
  </si>
  <si>
    <t>Best</t>
  </si>
  <si>
    <t>na konci</t>
  </si>
  <si>
    <t>čas</t>
  </si>
  <si>
    <t>1. místo</t>
  </si>
  <si>
    <t>2. místo</t>
  </si>
  <si>
    <t>3. místo</t>
  </si>
  <si>
    <t>Psyx</t>
  </si>
  <si>
    <t>4. místo</t>
  </si>
  <si>
    <t>Crash</t>
  </si>
  <si>
    <t>5. místo</t>
  </si>
  <si>
    <t>Karasman 3,33</t>
  </si>
  <si>
    <t>pořadí</t>
  </si>
  <si>
    <t>Časy</t>
  </si>
  <si>
    <t>Pořadí po levelu</t>
  </si>
  <si>
    <t>Časový odstup od piratena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</si>
</sst>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2" fontId="0" fillId="2" borderId="0" xfId="0" applyNumberFormat="1" applyFill="1"/>
    <xf numFmtId="0" fontId="0" fillId="0" borderId="0" xfId="0" applyFill="1"/>
    <xf numFmtId="2" fontId="0" fillId="0" borderId="0" xfId="0" applyNumberFormat="1" applyFill="1"/>
    <xf numFmtId="0" fontId="1" fillId="0" borderId="0" xfId="0" applyFont="1" applyFill="1"/>
    <xf numFmtId="2" fontId="1" fillId="0" borderId="0" xfId="0" applyNumberFormat="1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Sheet2!$I$1:$I$2</c:f>
              <c:strCache>
                <c:ptCount val="1"/>
                <c:pt idx="0">
                  <c:v>Pořadí po levelu piraten</c:v>
                </c:pt>
              </c:strCache>
            </c:strRef>
          </c:tx>
          <c:marker>
            <c:symbol val="none"/>
          </c:marker>
          <c:val>
            <c:numRef>
              <c:f>Sheet2!$I$3:$I$32</c:f>
              <c:numCache>
                <c:formatCode>General</c:formatCode>
                <c:ptCount val="3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Sheet2!$J$1:$J$2</c:f>
              <c:strCache>
                <c:ptCount val="1"/>
                <c:pt idx="0">
                  <c:v>Pořadí po levelu Fatality</c:v>
                </c:pt>
              </c:strCache>
            </c:strRef>
          </c:tx>
          <c:marker>
            <c:symbol val="none"/>
          </c:marker>
          <c:val>
            <c:numRef>
              <c:f>Sheet2!$J$3:$J$32</c:f>
              <c:numCache>
                <c:formatCode>General</c:formatCode>
                <c:ptCount val="30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Sheet2!$K$1:$K$2</c:f>
              <c:strCache>
                <c:ptCount val="1"/>
                <c:pt idx="0">
                  <c:v>Pořadí po levelu Drekt</c:v>
                </c:pt>
              </c:strCache>
            </c:strRef>
          </c:tx>
          <c:marker>
            <c:symbol val="none"/>
          </c:marker>
          <c:val>
            <c:numRef>
              <c:f>Sheet2!$K$3:$K$32</c:f>
              <c:numCache>
                <c:formatCode>General</c:formatCode>
                <c:ptCount val="3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</c:numCache>
            </c:numRef>
          </c:val>
        </c:ser>
        <c:ser>
          <c:idx val="3"/>
          <c:order val="3"/>
          <c:tx>
            <c:strRef>
              <c:f>Sheet2!$L$1:$L$2</c:f>
              <c:strCache>
                <c:ptCount val="1"/>
                <c:pt idx="0">
                  <c:v>Pořadí po levelu Psyx</c:v>
                </c:pt>
              </c:strCache>
            </c:strRef>
          </c:tx>
          <c:marker>
            <c:symbol val="none"/>
          </c:marker>
          <c:val>
            <c:numRef>
              <c:f>Sheet2!$L$3:$L$32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</c:numCache>
            </c:numRef>
          </c:val>
        </c:ser>
        <c:ser>
          <c:idx val="4"/>
          <c:order val="4"/>
          <c:tx>
            <c:strRef>
              <c:f>Sheet2!$M$1:$M$2</c:f>
              <c:strCache>
                <c:ptCount val="1"/>
                <c:pt idx="0">
                  <c:v>Pořadí po levelu Crash</c:v>
                </c:pt>
              </c:strCache>
            </c:strRef>
          </c:tx>
          <c:marker>
            <c:symbol val="none"/>
          </c:marker>
          <c:val>
            <c:numRef>
              <c:f>Sheet2!$M$3:$M$32</c:f>
              <c:numCache>
                <c:formatCode>General</c:formatCode>
                <c:ptCount val="30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</c:numCache>
            </c:numRef>
          </c:val>
        </c:ser>
        <c:marker val="1"/>
        <c:axId val="156921216"/>
        <c:axId val="169985152"/>
      </c:lineChart>
      <c:catAx>
        <c:axId val="156921216"/>
        <c:scaling>
          <c:orientation val="minMax"/>
        </c:scaling>
        <c:axPos val="t"/>
        <c:tickLblPos val="nextTo"/>
        <c:crossAx val="169985152"/>
        <c:crosses val="autoZero"/>
        <c:auto val="1"/>
        <c:lblAlgn val="ctr"/>
        <c:lblOffset val="100"/>
      </c:catAx>
      <c:valAx>
        <c:axId val="169985152"/>
        <c:scaling>
          <c:orientation val="maxMin"/>
        </c:scaling>
        <c:axPos val="l"/>
        <c:majorGridlines/>
        <c:numFmt formatCode="General" sourceLinked="1"/>
        <c:tickLblPos val="nextTo"/>
        <c:crossAx val="156921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32</xdr:row>
      <xdr:rowOff>171450</xdr:rowOff>
    </xdr:from>
    <xdr:to>
      <xdr:col>17</xdr:col>
      <xdr:colOff>600074</xdr:colOff>
      <xdr:row>58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workbookViewId="0">
      <selection activeCell="B3" sqref="B3"/>
    </sheetView>
  </sheetViews>
  <sheetFormatPr defaultRowHeight="15"/>
  <cols>
    <col min="2" max="2" width="29.42578125" bestFit="1" customWidth="1"/>
    <col min="5" max="6" width="5.140625" style="5" customWidth="1"/>
    <col min="9" max="9" width="5.5703125" style="5" customWidth="1"/>
    <col min="12" max="12" width="5.42578125" style="5" customWidth="1"/>
    <col min="13" max="14" width="9.140625" style="5"/>
    <col min="15" max="15" width="5.140625" style="5" customWidth="1"/>
    <col min="16" max="17" width="9.140625" style="5"/>
    <col min="18" max="18" width="6.140625" style="5" customWidth="1"/>
    <col min="21" max="21" width="13.7109375" bestFit="1" customWidth="1"/>
    <col min="24" max="24" width="16" bestFit="1" customWidth="1"/>
  </cols>
  <sheetData>
    <row r="1" spans="1:21">
      <c r="C1" s="1" t="s">
        <v>0</v>
      </c>
      <c r="D1" t="s">
        <v>36</v>
      </c>
      <c r="G1" s="1" t="s">
        <v>31</v>
      </c>
      <c r="H1" t="s">
        <v>37</v>
      </c>
      <c r="J1" s="1" t="s">
        <v>32</v>
      </c>
      <c r="K1" s="5" t="s">
        <v>38</v>
      </c>
      <c r="M1" s="7" t="s">
        <v>39</v>
      </c>
      <c r="N1" s="5" t="s">
        <v>40</v>
      </c>
      <c r="P1" s="7" t="s">
        <v>41</v>
      </c>
      <c r="Q1" s="5" t="s">
        <v>42</v>
      </c>
      <c r="S1" t="s">
        <v>33</v>
      </c>
    </row>
    <row r="2" spans="1:21">
      <c r="C2" t="s">
        <v>34</v>
      </c>
      <c r="D2" t="s">
        <v>35</v>
      </c>
      <c r="E2" s="5" t="s">
        <v>44</v>
      </c>
      <c r="G2" t="s">
        <v>34</v>
      </c>
      <c r="H2" t="s">
        <v>35</v>
      </c>
      <c r="J2" t="s">
        <v>34</v>
      </c>
      <c r="K2" t="s">
        <v>35</v>
      </c>
      <c r="M2" t="s">
        <v>34</v>
      </c>
      <c r="N2" t="s">
        <v>35</v>
      </c>
      <c r="P2" t="s">
        <v>34</v>
      </c>
      <c r="Q2" t="s">
        <v>35</v>
      </c>
      <c r="S2" t="s">
        <v>35</v>
      </c>
    </row>
    <row r="3" spans="1:21">
      <c r="A3">
        <v>1</v>
      </c>
      <c r="B3" t="s">
        <v>3</v>
      </c>
      <c r="C3" s="2">
        <v>2.93</v>
      </c>
      <c r="D3" s="6">
        <f>C3</f>
        <v>2.93</v>
      </c>
      <c r="E3" s="6"/>
      <c r="F3" s="6"/>
      <c r="G3" s="6">
        <v>2.93</v>
      </c>
      <c r="H3" s="6">
        <f>G3</f>
        <v>2.93</v>
      </c>
      <c r="I3" s="6"/>
      <c r="J3" s="2">
        <v>3.23</v>
      </c>
      <c r="K3" s="2">
        <f>J3</f>
        <v>3.23</v>
      </c>
      <c r="L3" s="6"/>
      <c r="M3" s="6">
        <v>2.9</v>
      </c>
      <c r="N3" s="4">
        <f>M3</f>
        <v>2.9</v>
      </c>
      <c r="O3" s="6"/>
      <c r="P3" s="6">
        <v>3.23</v>
      </c>
      <c r="Q3" s="6">
        <f>P3</f>
        <v>3.23</v>
      </c>
      <c r="R3" s="6"/>
      <c r="S3" s="2">
        <f>MIN(D3,H3,K3,N3,Q3)</f>
        <v>2.9</v>
      </c>
    </row>
    <row r="4" spans="1:21">
      <c r="A4">
        <v>2</v>
      </c>
      <c r="B4" t="s">
        <v>4</v>
      </c>
      <c r="C4" s="2">
        <v>5.78</v>
      </c>
      <c r="D4" s="2">
        <f>C4-C3</f>
        <v>2.85</v>
      </c>
      <c r="E4" s="6"/>
      <c r="F4" s="6"/>
      <c r="G4" s="2">
        <v>5.85</v>
      </c>
      <c r="H4" s="2">
        <f>G4-G3</f>
        <v>2.9199999999999995</v>
      </c>
      <c r="I4" s="6"/>
      <c r="J4" s="2">
        <v>6.05</v>
      </c>
      <c r="K4" s="4">
        <f>J4-J3</f>
        <v>2.82</v>
      </c>
      <c r="L4" s="6"/>
      <c r="M4" s="6">
        <v>5.83</v>
      </c>
      <c r="N4" s="6">
        <f>M4-M3</f>
        <v>2.93</v>
      </c>
      <c r="O4" s="6"/>
      <c r="P4" s="6">
        <v>6.4</v>
      </c>
      <c r="Q4" s="6">
        <f>P4-P3</f>
        <v>3.1700000000000004</v>
      </c>
      <c r="R4" s="6"/>
      <c r="S4" s="2">
        <f t="shared" ref="S4:S32" si="0">MIN(D4,H4,K4,N4,Q4)</f>
        <v>2.82</v>
      </c>
    </row>
    <row r="5" spans="1:21">
      <c r="A5">
        <v>3</v>
      </c>
      <c r="B5" t="s">
        <v>5</v>
      </c>
      <c r="C5" s="2">
        <v>8.68</v>
      </c>
      <c r="D5" s="2">
        <f t="shared" ref="D5:D32" si="1">C5-C4</f>
        <v>2.8999999999999995</v>
      </c>
      <c r="E5" s="6"/>
      <c r="F5" s="6"/>
      <c r="G5" s="2">
        <v>8.6999999999999993</v>
      </c>
      <c r="H5" s="4">
        <f t="shared" ref="H5:H32" si="2">G5-G4</f>
        <v>2.8499999999999996</v>
      </c>
      <c r="I5" s="6"/>
      <c r="J5" s="2">
        <v>9.1</v>
      </c>
      <c r="K5" s="2">
        <f t="shared" ref="K5:K32" si="3">J5-J4</f>
        <v>3.05</v>
      </c>
      <c r="L5" s="6"/>
      <c r="M5" s="6">
        <v>8.73</v>
      </c>
      <c r="N5" s="6">
        <f t="shared" ref="N5:N32" si="4">M5-M4</f>
        <v>2.9000000000000004</v>
      </c>
      <c r="O5" s="6"/>
      <c r="P5" s="6">
        <v>9.3000000000000007</v>
      </c>
      <c r="Q5" s="6">
        <f t="shared" ref="Q5:Q32" si="5">P5-P4</f>
        <v>2.9000000000000004</v>
      </c>
      <c r="R5" s="6"/>
      <c r="S5" s="2">
        <f t="shared" si="0"/>
        <v>2.8499999999999996</v>
      </c>
    </row>
    <row r="6" spans="1:21">
      <c r="A6">
        <v>4</v>
      </c>
      <c r="B6" t="s">
        <v>6</v>
      </c>
      <c r="C6" s="2">
        <v>13.18</v>
      </c>
      <c r="D6" s="2">
        <f t="shared" si="1"/>
        <v>4.5</v>
      </c>
      <c r="E6" s="6"/>
      <c r="F6" s="6"/>
      <c r="G6" s="2">
        <v>12.45</v>
      </c>
      <c r="H6" s="4">
        <f t="shared" si="2"/>
        <v>3.75</v>
      </c>
      <c r="I6" s="6"/>
      <c r="J6" s="2">
        <v>13.38</v>
      </c>
      <c r="K6" s="2">
        <f t="shared" si="3"/>
        <v>4.2800000000000011</v>
      </c>
      <c r="L6" s="6"/>
      <c r="M6" s="6">
        <v>12.65</v>
      </c>
      <c r="N6" s="6">
        <f t="shared" si="4"/>
        <v>3.92</v>
      </c>
      <c r="O6" s="6"/>
      <c r="P6" s="6">
        <v>14.4</v>
      </c>
      <c r="Q6" s="6">
        <f t="shared" si="5"/>
        <v>5.0999999999999996</v>
      </c>
      <c r="R6" s="6"/>
      <c r="S6" s="2">
        <f t="shared" si="0"/>
        <v>3.75</v>
      </c>
    </row>
    <row r="7" spans="1:21">
      <c r="A7">
        <v>5</v>
      </c>
      <c r="B7" t="s">
        <v>7</v>
      </c>
      <c r="C7" s="2">
        <v>21.15</v>
      </c>
      <c r="D7" s="2">
        <f t="shared" si="1"/>
        <v>7.9699999999999989</v>
      </c>
      <c r="E7" s="6"/>
      <c r="F7" s="6"/>
      <c r="G7" s="2">
        <v>20.350000000000001</v>
      </c>
      <c r="H7" s="4">
        <f t="shared" si="2"/>
        <v>7.9000000000000021</v>
      </c>
      <c r="I7" s="6"/>
      <c r="J7" s="2">
        <v>21.43</v>
      </c>
      <c r="K7" s="2">
        <f t="shared" si="3"/>
        <v>8.0499999999999989</v>
      </c>
      <c r="L7" s="6"/>
      <c r="M7" s="6">
        <v>20.57</v>
      </c>
      <c r="N7" s="6">
        <f t="shared" si="4"/>
        <v>7.92</v>
      </c>
      <c r="O7" s="6"/>
      <c r="P7" s="6">
        <v>22.93</v>
      </c>
      <c r="Q7" s="6">
        <f t="shared" si="5"/>
        <v>8.5299999999999994</v>
      </c>
      <c r="R7" s="6"/>
      <c r="S7" s="2">
        <f t="shared" si="0"/>
        <v>7.9000000000000021</v>
      </c>
    </row>
    <row r="8" spans="1:21">
      <c r="A8">
        <v>6</v>
      </c>
      <c r="B8" t="s">
        <v>8</v>
      </c>
      <c r="C8" s="2">
        <v>25.55</v>
      </c>
      <c r="D8" s="2">
        <f t="shared" si="1"/>
        <v>4.4000000000000021</v>
      </c>
      <c r="E8" s="6"/>
      <c r="F8" s="6"/>
      <c r="G8" s="2">
        <v>24.88</v>
      </c>
      <c r="H8" s="2">
        <f t="shared" si="2"/>
        <v>4.5299999999999976</v>
      </c>
      <c r="I8" s="6"/>
      <c r="J8" s="2">
        <v>25.78</v>
      </c>
      <c r="K8" s="4">
        <f t="shared" si="3"/>
        <v>4.3500000000000014</v>
      </c>
      <c r="L8" s="6"/>
      <c r="M8" s="6">
        <v>25.15</v>
      </c>
      <c r="N8" s="6">
        <f t="shared" si="4"/>
        <v>4.5799999999999983</v>
      </c>
      <c r="O8" s="6"/>
      <c r="P8" s="6">
        <v>27.45</v>
      </c>
      <c r="Q8" s="6">
        <f t="shared" si="5"/>
        <v>4.5199999999999996</v>
      </c>
      <c r="R8" s="6"/>
      <c r="S8" s="2">
        <f t="shared" si="0"/>
        <v>4.3500000000000014</v>
      </c>
    </row>
    <row r="9" spans="1:21">
      <c r="A9">
        <v>7</v>
      </c>
      <c r="B9" t="s">
        <v>9</v>
      </c>
      <c r="C9" s="2">
        <v>27.93</v>
      </c>
      <c r="D9" s="2">
        <f t="shared" si="1"/>
        <v>2.379999999999999</v>
      </c>
      <c r="E9" s="6"/>
      <c r="F9" s="6"/>
      <c r="G9" s="2">
        <v>27.63</v>
      </c>
      <c r="H9" s="2">
        <f t="shared" si="2"/>
        <v>2.75</v>
      </c>
      <c r="I9" s="6"/>
      <c r="J9" s="2">
        <v>27.43</v>
      </c>
      <c r="K9" s="6">
        <f t="shared" si="3"/>
        <v>1.6499999999999986</v>
      </c>
      <c r="L9" s="6"/>
      <c r="M9" s="6">
        <v>26.35</v>
      </c>
      <c r="N9" s="4">
        <f t="shared" si="4"/>
        <v>1.2000000000000028</v>
      </c>
      <c r="O9" s="6"/>
      <c r="P9" s="6">
        <v>30.3</v>
      </c>
      <c r="Q9" s="6">
        <f t="shared" si="5"/>
        <v>2.8500000000000014</v>
      </c>
      <c r="R9" s="6"/>
      <c r="S9" s="2">
        <f t="shared" si="0"/>
        <v>1.2000000000000028</v>
      </c>
    </row>
    <row r="10" spans="1:21">
      <c r="A10">
        <v>8</v>
      </c>
      <c r="B10" t="s">
        <v>10</v>
      </c>
      <c r="C10" s="2">
        <v>30.78</v>
      </c>
      <c r="D10" s="2">
        <f t="shared" si="1"/>
        <v>2.8500000000000014</v>
      </c>
      <c r="E10" s="6"/>
      <c r="F10" s="6"/>
      <c r="G10" s="2">
        <v>30.4</v>
      </c>
      <c r="H10" s="4">
        <f t="shared" si="2"/>
        <v>2.7699999999999996</v>
      </c>
      <c r="I10" s="6"/>
      <c r="J10" s="2">
        <v>30.2</v>
      </c>
      <c r="K10" s="4">
        <f t="shared" si="3"/>
        <v>2.7699999999999996</v>
      </c>
      <c r="L10" s="6"/>
      <c r="M10" s="6">
        <v>29.23</v>
      </c>
      <c r="N10" s="6">
        <f t="shared" si="4"/>
        <v>2.879999999999999</v>
      </c>
      <c r="O10" s="6"/>
      <c r="P10" s="6">
        <v>33.450000000000003</v>
      </c>
      <c r="Q10" s="6">
        <f t="shared" si="5"/>
        <v>3.1500000000000021</v>
      </c>
      <c r="R10" s="6"/>
      <c r="S10" s="2">
        <f t="shared" si="0"/>
        <v>2.7699999999999996</v>
      </c>
    </row>
    <row r="11" spans="1:21">
      <c r="A11">
        <v>9</v>
      </c>
      <c r="B11" t="s">
        <v>11</v>
      </c>
      <c r="C11" s="2">
        <v>33.75</v>
      </c>
      <c r="D11" s="2">
        <f t="shared" si="1"/>
        <v>2.9699999999999989</v>
      </c>
      <c r="E11" s="6"/>
      <c r="F11" s="6"/>
      <c r="G11" s="2">
        <v>33.28</v>
      </c>
      <c r="H11" s="4">
        <f t="shared" si="2"/>
        <v>2.8800000000000026</v>
      </c>
      <c r="I11" s="6"/>
      <c r="J11" s="2">
        <v>33.25</v>
      </c>
      <c r="K11" s="2">
        <f t="shared" si="3"/>
        <v>3.0500000000000007</v>
      </c>
      <c r="L11" s="6"/>
      <c r="M11" s="6">
        <v>32.18</v>
      </c>
      <c r="N11" s="6">
        <f t="shared" si="4"/>
        <v>2.9499999999999993</v>
      </c>
      <c r="O11" s="6"/>
      <c r="P11" s="6">
        <v>36.68</v>
      </c>
      <c r="Q11" s="6">
        <f t="shared" si="5"/>
        <v>3.2299999999999969</v>
      </c>
      <c r="R11" s="6"/>
      <c r="S11" s="2">
        <f t="shared" si="0"/>
        <v>2.8800000000000026</v>
      </c>
    </row>
    <row r="12" spans="1:21">
      <c r="A12">
        <v>10</v>
      </c>
      <c r="B12" t="s">
        <v>12</v>
      </c>
      <c r="C12" s="2">
        <v>43.15</v>
      </c>
      <c r="D12" s="2">
        <f t="shared" si="1"/>
        <v>9.3999999999999986</v>
      </c>
      <c r="E12" s="6"/>
      <c r="F12" s="6"/>
      <c r="G12" s="2">
        <v>39.200000000000003</v>
      </c>
      <c r="H12" s="4">
        <f t="shared" si="2"/>
        <v>5.9200000000000017</v>
      </c>
      <c r="I12" s="6"/>
      <c r="J12" s="2">
        <v>40.200000000000003</v>
      </c>
      <c r="K12" s="2">
        <f t="shared" si="3"/>
        <v>6.9500000000000028</v>
      </c>
      <c r="L12" s="6"/>
      <c r="M12" s="6">
        <v>40.53</v>
      </c>
      <c r="N12" s="6">
        <f t="shared" si="4"/>
        <v>8.3500000000000014</v>
      </c>
      <c r="O12" s="6"/>
      <c r="P12" s="6">
        <v>43.03</v>
      </c>
      <c r="Q12" s="6">
        <f t="shared" si="5"/>
        <v>6.3500000000000014</v>
      </c>
      <c r="R12" s="6"/>
      <c r="S12" s="2">
        <v>3.33</v>
      </c>
      <c r="U12" s="9" t="s">
        <v>43</v>
      </c>
    </row>
    <row r="13" spans="1:21">
      <c r="A13">
        <v>11</v>
      </c>
      <c r="B13" t="s">
        <v>13</v>
      </c>
      <c r="C13" s="2">
        <v>51</v>
      </c>
      <c r="D13" s="2">
        <f t="shared" si="1"/>
        <v>7.8500000000000014</v>
      </c>
      <c r="E13" s="6"/>
      <c r="F13" s="6"/>
      <c r="G13" s="2">
        <v>47.65</v>
      </c>
      <c r="H13" s="2">
        <f t="shared" si="2"/>
        <v>8.4499999999999957</v>
      </c>
      <c r="I13" s="6"/>
      <c r="J13" s="2">
        <v>47.45</v>
      </c>
      <c r="K13" s="4">
        <f t="shared" si="3"/>
        <v>7.25</v>
      </c>
      <c r="L13" s="6"/>
      <c r="M13" s="6">
        <v>48.7</v>
      </c>
      <c r="N13" s="6">
        <f t="shared" si="4"/>
        <v>8.1700000000000017</v>
      </c>
      <c r="O13" s="6"/>
      <c r="P13" s="6">
        <v>50.5</v>
      </c>
      <c r="Q13" s="6">
        <f t="shared" si="5"/>
        <v>7.4699999999999989</v>
      </c>
      <c r="R13" s="6"/>
      <c r="S13" s="2">
        <f t="shared" si="0"/>
        <v>7.25</v>
      </c>
    </row>
    <row r="14" spans="1:21">
      <c r="A14">
        <v>12</v>
      </c>
      <c r="B14" t="s">
        <v>14</v>
      </c>
      <c r="C14" s="2">
        <v>54.3</v>
      </c>
      <c r="D14" s="2">
        <f t="shared" si="1"/>
        <v>3.2999999999999972</v>
      </c>
      <c r="E14" s="6"/>
      <c r="F14" s="6"/>
      <c r="G14" s="2">
        <v>50.85</v>
      </c>
      <c r="H14" s="2">
        <f t="shared" si="2"/>
        <v>3.2000000000000028</v>
      </c>
      <c r="I14" s="6"/>
      <c r="J14" s="2">
        <v>50.6</v>
      </c>
      <c r="K14" s="4">
        <f t="shared" si="3"/>
        <v>3.1499999999999986</v>
      </c>
      <c r="L14" s="6"/>
      <c r="M14" s="6">
        <v>52.2</v>
      </c>
      <c r="N14" s="6">
        <f t="shared" si="4"/>
        <v>3.5</v>
      </c>
      <c r="O14" s="6"/>
      <c r="P14" s="6">
        <v>53.95</v>
      </c>
      <c r="Q14" s="6">
        <f t="shared" si="5"/>
        <v>3.4500000000000028</v>
      </c>
      <c r="R14" s="6"/>
      <c r="S14" s="2">
        <f t="shared" si="0"/>
        <v>3.1499999999999986</v>
      </c>
    </row>
    <row r="15" spans="1:21">
      <c r="A15">
        <v>13</v>
      </c>
      <c r="B15" t="s">
        <v>15</v>
      </c>
      <c r="C15" s="2">
        <v>57.73</v>
      </c>
      <c r="D15" s="2">
        <f t="shared" si="1"/>
        <v>3.4299999999999997</v>
      </c>
      <c r="E15" s="6"/>
      <c r="F15" s="6"/>
      <c r="G15" s="2">
        <v>54.23</v>
      </c>
      <c r="H15" s="4">
        <f t="shared" si="2"/>
        <v>3.3799999999999955</v>
      </c>
      <c r="I15" s="6"/>
      <c r="J15" s="2">
        <v>54.28</v>
      </c>
      <c r="K15" s="2">
        <f t="shared" si="3"/>
        <v>3.6799999999999997</v>
      </c>
      <c r="L15" s="6"/>
      <c r="M15" s="6">
        <v>55.85</v>
      </c>
      <c r="N15" s="6">
        <f t="shared" si="4"/>
        <v>3.6499999999999986</v>
      </c>
      <c r="O15" s="6"/>
      <c r="P15" s="6">
        <v>58</v>
      </c>
      <c r="Q15" s="6">
        <f t="shared" si="5"/>
        <v>4.0499999999999972</v>
      </c>
      <c r="R15" s="6"/>
      <c r="S15" s="2">
        <f t="shared" si="0"/>
        <v>3.3799999999999955</v>
      </c>
    </row>
    <row r="16" spans="1:21">
      <c r="A16">
        <v>14</v>
      </c>
      <c r="B16" t="s">
        <v>16</v>
      </c>
      <c r="C16" s="2">
        <v>60.68</v>
      </c>
      <c r="D16" s="4">
        <f t="shared" si="1"/>
        <v>2.9500000000000028</v>
      </c>
      <c r="E16" s="6"/>
      <c r="F16" s="6"/>
      <c r="G16" s="2">
        <v>57.18</v>
      </c>
      <c r="H16" s="4">
        <f t="shared" si="2"/>
        <v>2.9500000000000028</v>
      </c>
      <c r="I16" s="6"/>
      <c r="J16" s="2">
        <v>57.45</v>
      </c>
      <c r="K16" s="2">
        <f t="shared" si="3"/>
        <v>3.1700000000000017</v>
      </c>
      <c r="L16" s="6"/>
      <c r="M16" s="6">
        <v>58.8</v>
      </c>
      <c r="N16" s="4">
        <f t="shared" si="4"/>
        <v>2.9499999999999957</v>
      </c>
      <c r="O16" s="6"/>
      <c r="P16" s="6">
        <v>61.38</v>
      </c>
      <c r="Q16" s="6">
        <f t="shared" si="5"/>
        <v>3.3800000000000026</v>
      </c>
      <c r="R16" s="6"/>
      <c r="S16" s="2">
        <f t="shared" si="0"/>
        <v>2.9499999999999957</v>
      </c>
    </row>
    <row r="17" spans="1:19">
      <c r="A17">
        <v>15</v>
      </c>
      <c r="B17" t="s">
        <v>2</v>
      </c>
      <c r="C17" s="2">
        <v>63.45</v>
      </c>
      <c r="D17" s="2">
        <f t="shared" si="1"/>
        <v>2.7700000000000031</v>
      </c>
      <c r="E17" s="6"/>
      <c r="F17" s="6"/>
      <c r="G17" s="2">
        <v>59.88</v>
      </c>
      <c r="H17" s="4">
        <f t="shared" si="2"/>
        <v>2.7000000000000028</v>
      </c>
      <c r="I17" s="6"/>
      <c r="J17" s="2">
        <v>60.28</v>
      </c>
      <c r="K17" s="2">
        <f t="shared" si="3"/>
        <v>2.8299999999999983</v>
      </c>
      <c r="L17" s="6"/>
      <c r="M17" s="6">
        <v>61.73</v>
      </c>
      <c r="N17" s="6">
        <f t="shared" si="4"/>
        <v>2.9299999999999997</v>
      </c>
      <c r="O17" s="6"/>
      <c r="P17" s="6">
        <v>64.400000000000006</v>
      </c>
      <c r="Q17" s="6">
        <f t="shared" si="5"/>
        <v>3.0200000000000031</v>
      </c>
      <c r="R17" s="6"/>
      <c r="S17" s="2">
        <f t="shared" si="0"/>
        <v>2.7000000000000028</v>
      </c>
    </row>
    <row r="18" spans="1:19">
      <c r="A18">
        <v>16</v>
      </c>
      <c r="B18" t="s">
        <v>17</v>
      </c>
      <c r="C18" s="2">
        <v>67.63</v>
      </c>
      <c r="D18" s="2">
        <f t="shared" si="1"/>
        <v>4.1799999999999926</v>
      </c>
      <c r="E18" s="6"/>
      <c r="F18" s="6"/>
      <c r="G18" s="2">
        <v>63.98</v>
      </c>
      <c r="H18" s="4">
        <f t="shared" si="2"/>
        <v>4.0999999999999943</v>
      </c>
      <c r="I18" s="6"/>
      <c r="J18" s="2">
        <v>65.650000000000006</v>
      </c>
      <c r="K18" s="2">
        <f t="shared" si="3"/>
        <v>5.3700000000000045</v>
      </c>
      <c r="L18" s="6"/>
      <c r="M18" s="6">
        <v>67.05</v>
      </c>
      <c r="N18" s="6">
        <f t="shared" si="4"/>
        <v>5.32</v>
      </c>
      <c r="O18" s="6"/>
      <c r="P18" s="6">
        <v>70.23</v>
      </c>
      <c r="Q18" s="6">
        <f t="shared" si="5"/>
        <v>5.8299999999999983</v>
      </c>
      <c r="R18" s="6"/>
      <c r="S18" s="2">
        <f t="shared" si="0"/>
        <v>4.0999999999999943</v>
      </c>
    </row>
    <row r="19" spans="1:19">
      <c r="A19">
        <v>17</v>
      </c>
      <c r="B19" t="s">
        <v>18</v>
      </c>
      <c r="C19" s="2">
        <v>68.900000000000006</v>
      </c>
      <c r="D19" s="4">
        <f t="shared" si="1"/>
        <v>1.2700000000000102</v>
      </c>
      <c r="E19" s="6"/>
      <c r="F19" s="6"/>
      <c r="G19" s="2">
        <v>65.38</v>
      </c>
      <c r="H19" s="2">
        <f t="shared" si="2"/>
        <v>1.3999999999999986</v>
      </c>
      <c r="I19" s="6"/>
      <c r="J19" s="2">
        <v>66.95</v>
      </c>
      <c r="K19" s="2">
        <f t="shared" si="3"/>
        <v>1.2999999999999972</v>
      </c>
      <c r="L19" s="6"/>
      <c r="M19" s="6">
        <v>68.349999999999994</v>
      </c>
      <c r="N19" s="6">
        <f t="shared" si="4"/>
        <v>1.2999999999999972</v>
      </c>
      <c r="O19" s="6"/>
      <c r="P19" s="6">
        <v>71.5</v>
      </c>
      <c r="Q19" s="4">
        <f t="shared" si="5"/>
        <v>1.269999999999996</v>
      </c>
      <c r="R19" s="6"/>
      <c r="S19" s="2">
        <f t="shared" si="0"/>
        <v>1.269999999999996</v>
      </c>
    </row>
    <row r="20" spans="1:19">
      <c r="A20">
        <v>18</v>
      </c>
      <c r="B20" t="s">
        <v>19</v>
      </c>
      <c r="C20" s="2">
        <v>71.8</v>
      </c>
      <c r="D20" s="2">
        <f t="shared" si="1"/>
        <v>2.8999999999999915</v>
      </c>
      <c r="E20" s="6"/>
      <c r="F20" s="6"/>
      <c r="G20" s="2">
        <v>68.28</v>
      </c>
      <c r="H20" s="2">
        <f t="shared" si="2"/>
        <v>2.9000000000000057</v>
      </c>
      <c r="I20" s="6"/>
      <c r="J20" s="2">
        <v>69.73</v>
      </c>
      <c r="K20" s="4">
        <f t="shared" si="3"/>
        <v>2.7800000000000011</v>
      </c>
      <c r="L20" s="6"/>
      <c r="M20" s="6">
        <v>71.33</v>
      </c>
      <c r="N20" s="6">
        <f t="shared" si="4"/>
        <v>2.980000000000004</v>
      </c>
      <c r="O20" s="6"/>
      <c r="P20" s="6">
        <v>75.05</v>
      </c>
      <c r="Q20" s="6">
        <f t="shared" si="5"/>
        <v>3.5499999999999972</v>
      </c>
      <c r="R20" s="6"/>
      <c r="S20" s="2">
        <f t="shared" si="0"/>
        <v>2.7800000000000011</v>
      </c>
    </row>
    <row r="21" spans="1:19">
      <c r="A21">
        <v>19</v>
      </c>
      <c r="B21" t="s">
        <v>20</v>
      </c>
      <c r="C21" s="2">
        <v>78.48</v>
      </c>
      <c r="D21" s="4">
        <f t="shared" si="1"/>
        <v>6.6800000000000068</v>
      </c>
      <c r="E21" s="6"/>
      <c r="F21" s="6"/>
      <c r="G21" s="2">
        <v>75.33</v>
      </c>
      <c r="H21" s="2">
        <f t="shared" si="2"/>
        <v>7.0499999999999972</v>
      </c>
      <c r="I21" s="6"/>
      <c r="J21" s="2">
        <v>79.98</v>
      </c>
      <c r="K21" s="2">
        <f t="shared" si="3"/>
        <v>10.25</v>
      </c>
      <c r="L21" s="6"/>
      <c r="M21" s="6">
        <v>80.38</v>
      </c>
      <c r="N21" s="6">
        <f t="shared" si="4"/>
        <v>9.0499999999999972</v>
      </c>
      <c r="O21" s="6"/>
      <c r="P21" s="6">
        <v>85.13</v>
      </c>
      <c r="Q21" s="6">
        <f t="shared" si="5"/>
        <v>10.079999999999998</v>
      </c>
      <c r="R21" s="6"/>
      <c r="S21" s="2">
        <f t="shared" si="0"/>
        <v>6.6800000000000068</v>
      </c>
    </row>
    <row r="22" spans="1:19">
      <c r="A22">
        <v>20</v>
      </c>
      <c r="B22" t="s">
        <v>21</v>
      </c>
      <c r="C22" s="2">
        <v>89.53</v>
      </c>
      <c r="D22" s="4">
        <f t="shared" si="1"/>
        <v>11.049999999999997</v>
      </c>
      <c r="E22" s="6"/>
      <c r="F22" s="6"/>
      <c r="G22" s="2">
        <v>87.48</v>
      </c>
      <c r="H22" s="2">
        <f t="shared" si="2"/>
        <v>12.150000000000006</v>
      </c>
      <c r="I22" s="6"/>
      <c r="J22" s="2">
        <v>93.13</v>
      </c>
      <c r="K22" s="2">
        <f t="shared" si="3"/>
        <v>13.149999999999991</v>
      </c>
      <c r="L22" s="6"/>
      <c r="M22" s="6">
        <v>93.95</v>
      </c>
      <c r="N22" s="6">
        <f t="shared" si="4"/>
        <v>13.570000000000007</v>
      </c>
      <c r="O22" s="6"/>
      <c r="P22" s="6">
        <v>97.95</v>
      </c>
      <c r="Q22" s="6">
        <f t="shared" si="5"/>
        <v>12.820000000000007</v>
      </c>
      <c r="R22" s="6"/>
      <c r="S22" s="2">
        <f t="shared" si="0"/>
        <v>11.049999999999997</v>
      </c>
    </row>
    <row r="23" spans="1:19">
      <c r="A23">
        <v>21</v>
      </c>
      <c r="B23" t="s">
        <v>22</v>
      </c>
      <c r="C23" s="2">
        <v>93.88</v>
      </c>
      <c r="D23" s="2">
        <f t="shared" si="1"/>
        <v>4.3499999999999943</v>
      </c>
      <c r="E23" s="6"/>
      <c r="F23" s="6"/>
      <c r="G23" s="2">
        <v>94.1</v>
      </c>
      <c r="H23" s="2">
        <f t="shared" si="2"/>
        <v>6.6199999999999903</v>
      </c>
      <c r="I23" s="6"/>
      <c r="J23" s="2">
        <v>96.57</v>
      </c>
      <c r="K23" s="4">
        <f t="shared" si="3"/>
        <v>3.4399999999999977</v>
      </c>
      <c r="L23" s="6"/>
      <c r="M23" s="6">
        <v>106.55</v>
      </c>
      <c r="N23" s="6">
        <f t="shared" si="4"/>
        <v>12.599999999999994</v>
      </c>
      <c r="O23" s="6"/>
      <c r="P23" s="6">
        <v>107.3</v>
      </c>
      <c r="Q23" s="6">
        <f t="shared" si="5"/>
        <v>9.3499999999999943</v>
      </c>
      <c r="R23" s="6"/>
      <c r="S23" s="2">
        <f t="shared" si="0"/>
        <v>3.4399999999999977</v>
      </c>
    </row>
    <row r="24" spans="1:19">
      <c r="A24">
        <v>22</v>
      </c>
      <c r="B24" t="s">
        <v>23</v>
      </c>
      <c r="C24" s="2">
        <v>98.28</v>
      </c>
      <c r="D24" s="2">
        <f t="shared" si="1"/>
        <v>4.4000000000000057</v>
      </c>
      <c r="E24" s="6"/>
      <c r="F24" s="6"/>
      <c r="G24" s="2">
        <v>96.78</v>
      </c>
      <c r="H24" s="4">
        <f t="shared" si="2"/>
        <v>2.6800000000000068</v>
      </c>
      <c r="I24" s="6"/>
      <c r="J24" s="2">
        <v>101.2</v>
      </c>
      <c r="K24" s="2">
        <f t="shared" si="3"/>
        <v>4.6300000000000097</v>
      </c>
      <c r="L24" s="6"/>
      <c r="M24" s="6">
        <v>110.57</v>
      </c>
      <c r="N24" s="6">
        <f t="shared" si="4"/>
        <v>4.019999999999996</v>
      </c>
      <c r="O24" s="6"/>
      <c r="P24" s="6">
        <v>110.45</v>
      </c>
      <c r="Q24" s="6">
        <f t="shared" si="5"/>
        <v>3.1500000000000057</v>
      </c>
      <c r="R24" s="6"/>
      <c r="S24" s="2">
        <f t="shared" si="0"/>
        <v>2.6800000000000068</v>
      </c>
    </row>
    <row r="25" spans="1:19">
      <c r="A25">
        <v>23</v>
      </c>
      <c r="B25" t="s">
        <v>24</v>
      </c>
      <c r="C25" s="2">
        <v>101.03</v>
      </c>
      <c r="D25" s="6">
        <f t="shared" si="1"/>
        <v>2.75</v>
      </c>
      <c r="E25" s="6"/>
      <c r="F25" s="6"/>
      <c r="G25" s="2">
        <v>99.55</v>
      </c>
      <c r="H25" s="2">
        <f t="shared" si="2"/>
        <v>2.769999999999996</v>
      </c>
      <c r="I25" s="6"/>
      <c r="J25" s="2">
        <v>104.18</v>
      </c>
      <c r="K25" s="2">
        <f t="shared" si="3"/>
        <v>2.980000000000004</v>
      </c>
      <c r="L25" s="6"/>
      <c r="M25" s="6">
        <v>113.28</v>
      </c>
      <c r="N25" s="4">
        <f t="shared" si="4"/>
        <v>2.710000000000008</v>
      </c>
      <c r="O25" s="6"/>
      <c r="P25" s="6">
        <v>113.2</v>
      </c>
      <c r="Q25" s="6">
        <f t="shared" si="5"/>
        <v>2.75</v>
      </c>
      <c r="R25" s="6"/>
      <c r="S25" s="2">
        <f t="shared" si="0"/>
        <v>2.710000000000008</v>
      </c>
    </row>
    <row r="26" spans="1:19">
      <c r="A26">
        <v>24</v>
      </c>
      <c r="B26" t="s">
        <v>25</v>
      </c>
      <c r="C26" s="2">
        <v>109.53</v>
      </c>
      <c r="D26" s="2">
        <f t="shared" si="1"/>
        <v>8.5</v>
      </c>
      <c r="E26" s="6"/>
      <c r="F26" s="6"/>
      <c r="G26" s="2">
        <v>107.73</v>
      </c>
      <c r="H26" s="4">
        <f t="shared" si="2"/>
        <v>8.1800000000000068</v>
      </c>
      <c r="I26" s="6"/>
      <c r="J26" s="2">
        <v>112.85</v>
      </c>
      <c r="K26" s="2">
        <f t="shared" si="3"/>
        <v>8.6699999999999875</v>
      </c>
      <c r="L26" s="6"/>
      <c r="M26" s="6">
        <v>121.7</v>
      </c>
      <c r="N26" s="6">
        <f t="shared" si="4"/>
        <v>8.4200000000000017</v>
      </c>
      <c r="O26" s="6"/>
      <c r="P26" s="6">
        <v>121.7</v>
      </c>
      <c r="Q26" s="6">
        <f t="shared" si="5"/>
        <v>8.5</v>
      </c>
      <c r="R26" s="6"/>
      <c r="S26" s="2">
        <f t="shared" si="0"/>
        <v>8.1800000000000068</v>
      </c>
    </row>
    <row r="27" spans="1:19">
      <c r="A27">
        <v>25</v>
      </c>
      <c r="B27" t="s">
        <v>26</v>
      </c>
      <c r="C27" s="2">
        <v>116.05</v>
      </c>
      <c r="D27" s="2">
        <f t="shared" si="1"/>
        <v>6.519999999999996</v>
      </c>
      <c r="E27" s="6"/>
      <c r="F27" s="6"/>
      <c r="G27" s="2">
        <v>112.85</v>
      </c>
      <c r="H27" s="4">
        <f t="shared" si="2"/>
        <v>5.1199999999999903</v>
      </c>
      <c r="I27" s="6"/>
      <c r="J27" s="2">
        <v>119.18</v>
      </c>
      <c r="K27" s="2">
        <f t="shared" si="3"/>
        <v>6.3300000000000125</v>
      </c>
      <c r="L27" s="6"/>
      <c r="M27" s="6">
        <v>126.93</v>
      </c>
      <c r="N27" s="6">
        <f t="shared" si="4"/>
        <v>5.230000000000004</v>
      </c>
      <c r="O27" s="6"/>
      <c r="P27" s="6">
        <v>127.7</v>
      </c>
      <c r="Q27" s="6">
        <f t="shared" si="5"/>
        <v>6</v>
      </c>
      <c r="R27" s="6"/>
      <c r="S27" s="2">
        <f t="shared" si="0"/>
        <v>5.1199999999999903</v>
      </c>
    </row>
    <row r="28" spans="1:19">
      <c r="A28">
        <v>26</v>
      </c>
      <c r="B28" t="s">
        <v>27</v>
      </c>
      <c r="C28" s="2">
        <v>119.53</v>
      </c>
      <c r="D28" s="4">
        <f t="shared" si="1"/>
        <v>3.480000000000004</v>
      </c>
      <c r="E28" s="6"/>
      <c r="F28" s="6"/>
      <c r="G28" s="2">
        <v>122.4</v>
      </c>
      <c r="H28" s="2">
        <f t="shared" si="2"/>
        <v>9.5500000000000114</v>
      </c>
      <c r="I28" s="6"/>
      <c r="J28" s="2">
        <v>128.05000000000001</v>
      </c>
      <c r="K28" s="2">
        <f t="shared" si="3"/>
        <v>8.8700000000000045</v>
      </c>
      <c r="L28" s="6"/>
      <c r="M28" s="6">
        <v>132.15</v>
      </c>
      <c r="N28" s="6">
        <f t="shared" si="4"/>
        <v>5.2199999999999989</v>
      </c>
      <c r="O28" s="6"/>
      <c r="P28" s="6">
        <v>134.22999999999999</v>
      </c>
      <c r="Q28" s="6">
        <f t="shared" si="5"/>
        <v>6.5299999999999869</v>
      </c>
      <c r="R28" s="6"/>
      <c r="S28" s="2">
        <f t="shared" si="0"/>
        <v>3.480000000000004</v>
      </c>
    </row>
    <row r="29" spans="1:19">
      <c r="A29">
        <v>27</v>
      </c>
      <c r="B29" t="s">
        <v>28</v>
      </c>
      <c r="C29" s="2">
        <v>131.88</v>
      </c>
      <c r="D29" s="2">
        <f t="shared" si="1"/>
        <v>12.349999999999994</v>
      </c>
      <c r="E29" s="6"/>
      <c r="F29" s="6"/>
      <c r="G29" s="2">
        <v>134.85</v>
      </c>
      <c r="H29" s="2">
        <f t="shared" si="2"/>
        <v>12.449999999999989</v>
      </c>
      <c r="I29" s="6"/>
      <c r="J29" s="2">
        <v>140.33000000000001</v>
      </c>
      <c r="K29" s="4">
        <f t="shared" si="3"/>
        <v>12.280000000000001</v>
      </c>
      <c r="L29" s="6"/>
      <c r="M29" s="6">
        <v>145.35</v>
      </c>
      <c r="N29" s="6">
        <f t="shared" si="4"/>
        <v>13.199999999999989</v>
      </c>
      <c r="O29" s="6"/>
      <c r="P29" s="6">
        <v>148.88</v>
      </c>
      <c r="Q29" s="6">
        <f t="shared" si="5"/>
        <v>14.650000000000006</v>
      </c>
      <c r="R29" s="6"/>
      <c r="S29" s="2">
        <f t="shared" si="0"/>
        <v>12.280000000000001</v>
      </c>
    </row>
    <row r="30" spans="1:19">
      <c r="A30">
        <v>28</v>
      </c>
      <c r="B30" t="s">
        <v>29</v>
      </c>
      <c r="C30" s="2">
        <v>149.13</v>
      </c>
      <c r="D30" s="2">
        <f t="shared" si="1"/>
        <v>17.25</v>
      </c>
      <c r="E30" s="6"/>
      <c r="F30" s="6"/>
      <c r="G30" s="2">
        <v>151.57</v>
      </c>
      <c r="H30" s="6">
        <f t="shared" si="2"/>
        <v>16.72</v>
      </c>
      <c r="I30" s="6"/>
      <c r="J30" s="2">
        <v>157.43</v>
      </c>
      <c r="K30" s="2">
        <f t="shared" si="3"/>
        <v>17.099999999999994</v>
      </c>
      <c r="L30" s="6"/>
      <c r="M30" s="6">
        <v>162.03</v>
      </c>
      <c r="N30" s="4">
        <f t="shared" si="4"/>
        <v>16.680000000000007</v>
      </c>
      <c r="O30" s="6"/>
      <c r="P30" s="6">
        <v>168.83</v>
      </c>
      <c r="Q30" s="6">
        <f t="shared" si="5"/>
        <v>19.950000000000017</v>
      </c>
      <c r="R30" s="6"/>
      <c r="S30" s="2">
        <f t="shared" si="0"/>
        <v>16.680000000000007</v>
      </c>
    </row>
    <row r="31" spans="1:19">
      <c r="A31">
        <v>29</v>
      </c>
      <c r="B31" t="s">
        <v>30</v>
      </c>
      <c r="C31" s="2">
        <v>152.68</v>
      </c>
      <c r="D31" s="4">
        <f t="shared" si="1"/>
        <v>3.5500000000000114</v>
      </c>
      <c r="E31" s="6"/>
      <c r="F31" s="6"/>
      <c r="G31" s="2">
        <v>156.08000000000001</v>
      </c>
      <c r="H31" s="2">
        <f t="shared" si="2"/>
        <v>4.5100000000000193</v>
      </c>
      <c r="I31" s="6"/>
      <c r="J31" s="2">
        <v>160.97999999999999</v>
      </c>
      <c r="K31" s="4">
        <f t="shared" si="3"/>
        <v>3.5499999999999829</v>
      </c>
      <c r="L31" s="6"/>
      <c r="M31" s="6">
        <v>169.38</v>
      </c>
      <c r="N31" s="6">
        <f t="shared" si="4"/>
        <v>7.3499999999999943</v>
      </c>
      <c r="O31" s="6"/>
      <c r="P31" s="6">
        <v>174.28</v>
      </c>
      <c r="Q31" s="6">
        <f t="shared" si="5"/>
        <v>5.4499999999999886</v>
      </c>
      <c r="R31" s="6"/>
      <c r="S31" s="2">
        <f t="shared" si="0"/>
        <v>3.5499999999999829</v>
      </c>
    </row>
    <row r="32" spans="1:19">
      <c r="A32">
        <v>30</v>
      </c>
      <c r="B32" t="s">
        <v>1</v>
      </c>
      <c r="C32" s="3">
        <v>156.57</v>
      </c>
      <c r="D32" s="6">
        <f t="shared" si="1"/>
        <v>3.8899999999999864</v>
      </c>
      <c r="E32" s="6"/>
      <c r="F32" s="6"/>
      <c r="G32" s="3">
        <v>160.18</v>
      </c>
      <c r="H32" s="2">
        <f t="shared" si="2"/>
        <v>4.0999999999999943</v>
      </c>
      <c r="I32" s="6"/>
      <c r="J32" s="3">
        <v>164.9</v>
      </c>
      <c r="K32" s="2">
        <f t="shared" si="3"/>
        <v>3.9200000000000159</v>
      </c>
      <c r="L32" s="6"/>
      <c r="M32" s="8">
        <v>175.4</v>
      </c>
      <c r="N32" s="6">
        <f t="shared" si="4"/>
        <v>6.0200000000000102</v>
      </c>
      <c r="O32" s="6"/>
      <c r="P32" s="8">
        <v>177.93</v>
      </c>
      <c r="Q32" s="4">
        <f t="shared" si="5"/>
        <v>3.6500000000000057</v>
      </c>
      <c r="R32" s="6"/>
      <c r="S32" s="2">
        <f t="shared" si="0"/>
        <v>3.6500000000000057</v>
      </c>
    </row>
    <row r="33" spans="19:19">
      <c r="S33" s="3">
        <f>SUM(S3:S32)</f>
        <v>141.82999999999998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selection activeCell="B1" sqref="B1"/>
    </sheetView>
  </sheetViews>
  <sheetFormatPr defaultRowHeight="15"/>
  <cols>
    <col min="2" max="2" width="29.42578125" bestFit="1" customWidth="1"/>
  </cols>
  <sheetData>
    <row r="1" spans="1:18">
      <c r="B1" t="s">
        <v>45</v>
      </c>
      <c r="I1" t="s">
        <v>46</v>
      </c>
      <c r="O1" t="s">
        <v>47</v>
      </c>
    </row>
    <row r="2" spans="1:18">
      <c r="C2" t="s">
        <v>0</v>
      </c>
      <c r="D2" t="s">
        <v>31</v>
      </c>
      <c r="E2" t="s">
        <v>32</v>
      </c>
      <c r="F2" t="s">
        <v>39</v>
      </c>
      <c r="G2" t="s">
        <v>41</v>
      </c>
      <c r="I2" t="s">
        <v>0</v>
      </c>
      <c r="J2" t="s">
        <v>31</v>
      </c>
      <c r="K2" t="s">
        <v>32</v>
      </c>
      <c r="L2" t="s">
        <v>39</v>
      </c>
      <c r="M2" t="s">
        <v>41</v>
      </c>
      <c r="O2" t="s">
        <v>31</v>
      </c>
      <c r="P2" t="s">
        <v>32</v>
      </c>
      <c r="Q2" t="s">
        <v>39</v>
      </c>
      <c r="R2" t="s">
        <v>41</v>
      </c>
    </row>
    <row r="3" spans="1:18">
      <c r="A3">
        <v>1</v>
      </c>
      <c r="B3" t="s">
        <v>3</v>
      </c>
      <c r="C3" s="2">
        <f>Sheet1!C3</f>
        <v>2.93</v>
      </c>
      <c r="D3" s="2">
        <f>Sheet1!G3</f>
        <v>2.93</v>
      </c>
      <c r="E3" s="2">
        <f>Sheet1!J3</f>
        <v>3.23</v>
      </c>
      <c r="F3" s="2">
        <f>Sheet1!M3</f>
        <v>2.9</v>
      </c>
      <c r="G3" s="2">
        <f>Sheet1!P3</f>
        <v>3.23</v>
      </c>
      <c r="I3">
        <f>RANK(C3,C3:G3,1)</f>
        <v>2</v>
      </c>
      <c r="J3">
        <f>RANK(D3,C3:G3,1)</f>
        <v>2</v>
      </c>
      <c r="K3">
        <f>RANK(E3,C3:G3,1)</f>
        <v>4</v>
      </c>
      <c r="L3">
        <f>RANK(F3,C3:G3,1)</f>
        <v>1</v>
      </c>
      <c r="M3">
        <f>RANK(G3,C3:G3,1)</f>
        <v>4</v>
      </c>
      <c r="O3" s="2">
        <f>D3-$C3</f>
        <v>0</v>
      </c>
      <c r="P3" s="2">
        <f t="shared" ref="P3:R3" si="0">E3-$C3</f>
        <v>0.29999999999999982</v>
      </c>
      <c r="Q3" s="2">
        <f t="shared" si="0"/>
        <v>-3.0000000000000249E-2</v>
      </c>
      <c r="R3" s="2">
        <f t="shared" si="0"/>
        <v>0.29999999999999982</v>
      </c>
    </row>
    <row r="4" spans="1:18">
      <c r="A4">
        <v>2</v>
      </c>
      <c r="B4" t="s">
        <v>4</v>
      </c>
      <c r="C4" s="2">
        <f>Sheet1!C4</f>
        <v>5.78</v>
      </c>
      <c r="D4" s="2">
        <f>Sheet1!G4</f>
        <v>5.85</v>
      </c>
      <c r="E4" s="2">
        <f>Sheet1!J4</f>
        <v>6.05</v>
      </c>
      <c r="F4" s="2">
        <f>Sheet1!M4</f>
        <v>5.83</v>
      </c>
      <c r="G4" s="2">
        <f>Sheet1!P4</f>
        <v>6.4</v>
      </c>
      <c r="I4">
        <f t="shared" ref="I4:I32" si="1">RANK(C4,C4:G4,1)</f>
        <v>1</v>
      </c>
      <c r="J4">
        <f t="shared" ref="J4:J32" si="2">RANK(D4,C4:G4,1)</f>
        <v>3</v>
      </c>
      <c r="K4">
        <f t="shared" ref="K4:K32" si="3">RANK(E4,C4:G4,1)</f>
        <v>4</v>
      </c>
      <c r="L4">
        <f t="shared" ref="L4:L32" si="4">RANK(F4,C4:G4,1)</f>
        <v>2</v>
      </c>
      <c r="M4">
        <f t="shared" ref="M4:M32" si="5">RANK(G4,C4:G4,1)</f>
        <v>5</v>
      </c>
      <c r="O4" s="2">
        <f t="shared" ref="O4:O32" si="6">D4-$C4</f>
        <v>6.9999999999999396E-2</v>
      </c>
      <c r="P4" s="2">
        <f t="shared" ref="P4:P32" si="7">E4-$C4</f>
        <v>0.26999999999999957</v>
      </c>
      <c r="Q4" s="2">
        <f t="shared" ref="Q4:Q32" si="8">F4-$C4</f>
        <v>4.9999999999999822E-2</v>
      </c>
      <c r="R4" s="2">
        <f t="shared" ref="R4:R32" si="9">G4-$C4</f>
        <v>0.62000000000000011</v>
      </c>
    </row>
    <row r="5" spans="1:18">
      <c r="A5">
        <v>3</v>
      </c>
      <c r="B5" t="s">
        <v>5</v>
      </c>
      <c r="C5" s="2">
        <f>Sheet1!C5</f>
        <v>8.68</v>
      </c>
      <c r="D5" s="2">
        <f>Sheet1!G5</f>
        <v>8.6999999999999993</v>
      </c>
      <c r="E5" s="2">
        <f>Sheet1!J5</f>
        <v>9.1</v>
      </c>
      <c r="F5" s="2">
        <f>Sheet1!M5</f>
        <v>8.73</v>
      </c>
      <c r="G5" s="2">
        <f>Sheet1!P5</f>
        <v>9.3000000000000007</v>
      </c>
      <c r="I5">
        <f t="shared" si="1"/>
        <v>1</v>
      </c>
      <c r="J5">
        <f t="shared" si="2"/>
        <v>2</v>
      </c>
      <c r="K5">
        <f t="shared" si="3"/>
        <v>4</v>
      </c>
      <c r="L5">
        <f t="shared" si="4"/>
        <v>3</v>
      </c>
      <c r="M5">
        <f t="shared" si="5"/>
        <v>5</v>
      </c>
      <c r="O5" s="2">
        <f t="shared" si="6"/>
        <v>1.9999999999999574E-2</v>
      </c>
      <c r="P5" s="2">
        <f t="shared" si="7"/>
        <v>0.41999999999999993</v>
      </c>
      <c r="Q5" s="2">
        <f t="shared" si="8"/>
        <v>5.0000000000000711E-2</v>
      </c>
      <c r="R5" s="2">
        <f t="shared" si="9"/>
        <v>0.62000000000000099</v>
      </c>
    </row>
    <row r="6" spans="1:18">
      <c r="A6">
        <v>4</v>
      </c>
      <c r="B6" t="s">
        <v>6</v>
      </c>
      <c r="C6" s="2">
        <f>Sheet1!C6</f>
        <v>13.18</v>
      </c>
      <c r="D6" s="2">
        <f>Sheet1!G6</f>
        <v>12.45</v>
      </c>
      <c r="E6" s="2">
        <f>Sheet1!J6</f>
        <v>13.38</v>
      </c>
      <c r="F6" s="2">
        <f>Sheet1!M6</f>
        <v>12.65</v>
      </c>
      <c r="G6" s="2">
        <f>Sheet1!P6</f>
        <v>14.4</v>
      </c>
      <c r="I6">
        <f t="shared" si="1"/>
        <v>3</v>
      </c>
      <c r="J6">
        <f t="shared" si="2"/>
        <v>1</v>
      </c>
      <c r="K6">
        <f t="shared" si="3"/>
        <v>4</v>
      </c>
      <c r="L6">
        <f t="shared" si="4"/>
        <v>2</v>
      </c>
      <c r="M6">
        <f t="shared" si="5"/>
        <v>5</v>
      </c>
      <c r="O6" s="2">
        <f t="shared" si="6"/>
        <v>-0.73000000000000043</v>
      </c>
      <c r="P6" s="2">
        <f t="shared" si="7"/>
        <v>0.20000000000000107</v>
      </c>
      <c r="Q6" s="2">
        <f t="shared" si="8"/>
        <v>-0.52999999999999936</v>
      </c>
      <c r="R6" s="2">
        <f t="shared" si="9"/>
        <v>1.2200000000000006</v>
      </c>
    </row>
    <row r="7" spans="1:18">
      <c r="A7">
        <v>5</v>
      </c>
      <c r="B7" t="s">
        <v>7</v>
      </c>
      <c r="C7" s="2">
        <f>Sheet1!C7</f>
        <v>21.15</v>
      </c>
      <c r="D7" s="2">
        <f>Sheet1!G7</f>
        <v>20.350000000000001</v>
      </c>
      <c r="E7" s="2">
        <f>Sheet1!J7</f>
        <v>21.43</v>
      </c>
      <c r="F7" s="2">
        <f>Sheet1!M7</f>
        <v>20.57</v>
      </c>
      <c r="G7" s="2">
        <f>Sheet1!P7</f>
        <v>22.93</v>
      </c>
      <c r="I7">
        <f t="shared" si="1"/>
        <v>3</v>
      </c>
      <c r="J7">
        <f t="shared" si="2"/>
        <v>1</v>
      </c>
      <c r="K7">
        <f t="shared" si="3"/>
        <v>4</v>
      </c>
      <c r="L7">
        <f t="shared" si="4"/>
        <v>2</v>
      </c>
      <c r="M7">
        <f t="shared" si="5"/>
        <v>5</v>
      </c>
      <c r="O7" s="2">
        <f t="shared" si="6"/>
        <v>-0.79999999999999716</v>
      </c>
      <c r="P7" s="2">
        <f t="shared" si="7"/>
        <v>0.28000000000000114</v>
      </c>
      <c r="Q7" s="2">
        <f t="shared" si="8"/>
        <v>-0.57999999999999829</v>
      </c>
      <c r="R7" s="2">
        <f t="shared" si="9"/>
        <v>1.7800000000000011</v>
      </c>
    </row>
    <row r="8" spans="1:18">
      <c r="A8">
        <v>6</v>
      </c>
      <c r="B8" t="s">
        <v>8</v>
      </c>
      <c r="C8" s="2">
        <f>Sheet1!C8</f>
        <v>25.55</v>
      </c>
      <c r="D8" s="2">
        <f>Sheet1!G8</f>
        <v>24.88</v>
      </c>
      <c r="E8" s="2">
        <f>Sheet1!J8</f>
        <v>25.78</v>
      </c>
      <c r="F8" s="2">
        <f>Sheet1!M8</f>
        <v>25.15</v>
      </c>
      <c r="G8" s="2">
        <f>Sheet1!P8</f>
        <v>27.45</v>
      </c>
      <c r="I8">
        <f t="shared" si="1"/>
        <v>3</v>
      </c>
      <c r="J8">
        <f t="shared" si="2"/>
        <v>1</v>
      </c>
      <c r="K8">
        <f t="shared" si="3"/>
        <v>4</v>
      </c>
      <c r="L8">
        <f t="shared" si="4"/>
        <v>2</v>
      </c>
      <c r="M8">
        <f t="shared" si="5"/>
        <v>5</v>
      </c>
      <c r="O8" s="2">
        <f t="shared" si="6"/>
        <v>-0.67000000000000171</v>
      </c>
      <c r="P8" s="2">
        <f t="shared" si="7"/>
        <v>0.23000000000000043</v>
      </c>
      <c r="Q8" s="2">
        <f t="shared" si="8"/>
        <v>-0.40000000000000213</v>
      </c>
      <c r="R8" s="2">
        <f t="shared" si="9"/>
        <v>1.8999999999999986</v>
      </c>
    </row>
    <row r="9" spans="1:18">
      <c r="A9">
        <v>7</v>
      </c>
      <c r="B9" t="s">
        <v>9</v>
      </c>
      <c r="C9" s="2">
        <f>Sheet1!C9</f>
        <v>27.93</v>
      </c>
      <c r="D9" s="2">
        <f>Sheet1!G9</f>
        <v>27.63</v>
      </c>
      <c r="E9" s="2">
        <f>Sheet1!J9</f>
        <v>27.43</v>
      </c>
      <c r="F9" s="2">
        <f>Sheet1!M9</f>
        <v>26.35</v>
      </c>
      <c r="G9" s="2">
        <f>Sheet1!P9</f>
        <v>30.3</v>
      </c>
      <c r="I9">
        <f t="shared" si="1"/>
        <v>4</v>
      </c>
      <c r="J9">
        <f t="shared" si="2"/>
        <v>3</v>
      </c>
      <c r="K9">
        <f t="shared" si="3"/>
        <v>2</v>
      </c>
      <c r="L9">
        <f t="shared" si="4"/>
        <v>1</v>
      </c>
      <c r="M9">
        <f t="shared" si="5"/>
        <v>5</v>
      </c>
      <c r="O9" s="2">
        <f t="shared" si="6"/>
        <v>-0.30000000000000071</v>
      </c>
      <c r="P9" s="2">
        <f t="shared" si="7"/>
        <v>-0.5</v>
      </c>
      <c r="Q9" s="2">
        <f t="shared" si="8"/>
        <v>-1.5799999999999983</v>
      </c>
      <c r="R9" s="2">
        <f t="shared" si="9"/>
        <v>2.370000000000001</v>
      </c>
    </row>
    <row r="10" spans="1:18">
      <c r="A10">
        <v>8</v>
      </c>
      <c r="B10" t="s">
        <v>10</v>
      </c>
      <c r="C10" s="2">
        <f>Sheet1!C10</f>
        <v>30.78</v>
      </c>
      <c r="D10" s="2">
        <f>Sheet1!G10</f>
        <v>30.4</v>
      </c>
      <c r="E10" s="2">
        <f>Sheet1!J10</f>
        <v>30.2</v>
      </c>
      <c r="F10" s="2">
        <f>Sheet1!M10</f>
        <v>29.23</v>
      </c>
      <c r="G10" s="2">
        <f>Sheet1!P10</f>
        <v>33.450000000000003</v>
      </c>
      <c r="I10">
        <f t="shared" si="1"/>
        <v>4</v>
      </c>
      <c r="J10">
        <f t="shared" si="2"/>
        <v>3</v>
      </c>
      <c r="K10">
        <f t="shared" si="3"/>
        <v>2</v>
      </c>
      <c r="L10">
        <f t="shared" si="4"/>
        <v>1</v>
      </c>
      <c r="M10">
        <f t="shared" si="5"/>
        <v>5</v>
      </c>
      <c r="O10" s="2">
        <f t="shared" si="6"/>
        <v>-0.38000000000000256</v>
      </c>
      <c r="P10" s="2">
        <f t="shared" si="7"/>
        <v>-0.58000000000000185</v>
      </c>
      <c r="Q10" s="2">
        <f t="shared" si="8"/>
        <v>-1.5500000000000007</v>
      </c>
      <c r="R10" s="2">
        <f t="shared" si="9"/>
        <v>2.6700000000000017</v>
      </c>
    </row>
    <row r="11" spans="1:18">
      <c r="A11">
        <v>9</v>
      </c>
      <c r="B11" t="s">
        <v>11</v>
      </c>
      <c r="C11" s="2">
        <f>Sheet1!C11</f>
        <v>33.75</v>
      </c>
      <c r="D11" s="2">
        <f>Sheet1!G11</f>
        <v>33.28</v>
      </c>
      <c r="E11" s="2">
        <f>Sheet1!J11</f>
        <v>33.25</v>
      </c>
      <c r="F11" s="2">
        <f>Sheet1!M11</f>
        <v>32.18</v>
      </c>
      <c r="G11" s="2">
        <f>Sheet1!P11</f>
        <v>36.68</v>
      </c>
      <c r="I11">
        <f t="shared" si="1"/>
        <v>4</v>
      </c>
      <c r="J11">
        <f t="shared" si="2"/>
        <v>3</v>
      </c>
      <c r="K11">
        <f t="shared" si="3"/>
        <v>2</v>
      </c>
      <c r="L11">
        <f t="shared" si="4"/>
        <v>1</v>
      </c>
      <c r="M11">
        <f t="shared" si="5"/>
        <v>5</v>
      </c>
      <c r="O11" s="2">
        <f t="shared" si="6"/>
        <v>-0.46999999999999886</v>
      </c>
      <c r="P11" s="2">
        <f t="shared" si="7"/>
        <v>-0.5</v>
      </c>
      <c r="Q11" s="2">
        <f t="shared" si="8"/>
        <v>-1.5700000000000003</v>
      </c>
      <c r="R11" s="2">
        <f t="shared" si="9"/>
        <v>2.9299999999999997</v>
      </c>
    </row>
    <row r="12" spans="1:18">
      <c r="A12">
        <v>10</v>
      </c>
      <c r="B12" t="s">
        <v>12</v>
      </c>
      <c r="C12" s="2">
        <f>Sheet1!C12</f>
        <v>43.15</v>
      </c>
      <c r="D12" s="2">
        <f>Sheet1!G12</f>
        <v>39.200000000000003</v>
      </c>
      <c r="E12" s="2">
        <f>Sheet1!J12</f>
        <v>40.200000000000003</v>
      </c>
      <c r="F12" s="2">
        <f>Sheet1!M12</f>
        <v>40.53</v>
      </c>
      <c r="G12" s="2">
        <f>Sheet1!P12</f>
        <v>43.03</v>
      </c>
      <c r="I12">
        <f t="shared" si="1"/>
        <v>5</v>
      </c>
      <c r="J12">
        <f t="shared" si="2"/>
        <v>1</v>
      </c>
      <c r="K12">
        <f t="shared" si="3"/>
        <v>2</v>
      </c>
      <c r="L12">
        <f t="shared" si="4"/>
        <v>3</v>
      </c>
      <c r="M12">
        <f t="shared" si="5"/>
        <v>4</v>
      </c>
      <c r="O12" s="2">
        <f t="shared" si="6"/>
        <v>-3.9499999999999957</v>
      </c>
      <c r="P12" s="2">
        <f t="shared" si="7"/>
        <v>-2.9499999999999957</v>
      </c>
      <c r="Q12" s="2">
        <f t="shared" si="8"/>
        <v>-2.6199999999999974</v>
      </c>
      <c r="R12" s="2">
        <f t="shared" si="9"/>
        <v>-0.11999999999999744</v>
      </c>
    </row>
    <row r="13" spans="1:18">
      <c r="A13">
        <v>11</v>
      </c>
      <c r="B13" t="s">
        <v>13</v>
      </c>
      <c r="C13" s="2">
        <f>Sheet1!C13</f>
        <v>51</v>
      </c>
      <c r="D13" s="2">
        <f>Sheet1!G13</f>
        <v>47.65</v>
      </c>
      <c r="E13" s="2">
        <f>Sheet1!J13</f>
        <v>47.45</v>
      </c>
      <c r="F13" s="2">
        <f>Sheet1!M13</f>
        <v>48.7</v>
      </c>
      <c r="G13" s="2">
        <f>Sheet1!P13</f>
        <v>50.5</v>
      </c>
      <c r="I13">
        <f t="shared" si="1"/>
        <v>5</v>
      </c>
      <c r="J13">
        <f t="shared" si="2"/>
        <v>2</v>
      </c>
      <c r="K13">
        <f t="shared" si="3"/>
        <v>1</v>
      </c>
      <c r="L13">
        <f t="shared" si="4"/>
        <v>3</v>
      </c>
      <c r="M13">
        <f t="shared" si="5"/>
        <v>4</v>
      </c>
      <c r="O13" s="2">
        <f t="shared" si="6"/>
        <v>-3.3500000000000014</v>
      </c>
      <c r="P13" s="2">
        <f t="shared" si="7"/>
        <v>-3.5499999999999972</v>
      </c>
      <c r="Q13" s="2">
        <f t="shared" si="8"/>
        <v>-2.2999999999999972</v>
      </c>
      <c r="R13" s="2">
        <f t="shared" si="9"/>
        <v>-0.5</v>
      </c>
    </row>
    <row r="14" spans="1:18">
      <c r="A14">
        <v>12</v>
      </c>
      <c r="B14" t="s">
        <v>14</v>
      </c>
      <c r="C14" s="2">
        <f>Sheet1!C14</f>
        <v>54.3</v>
      </c>
      <c r="D14" s="2">
        <f>Sheet1!G14</f>
        <v>50.85</v>
      </c>
      <c r="E14" s="2">
        <f>Sheet1!J14</f>
        <v>50.6</v>
      </c>
      <c r="F14" s="2">
        <f>Sheet1!M14</f>
        <v>52.2</v>
      </c>
      <c r="G14" s="2">
        <f>Sheet1!P14</f>
        <v>53.95</v>
      </c>
      <c r="I14">
        <f t="shared" si="1"/>
        <v>5</v>
      </c>
      <c r="J14">
        <f t="shared" si="2"/>
        <v>2</v>
      </c>
      <c r="K14">
        <f t="shared" si="3"/>
        <v>1</v>
      </c>
      <c r="L14">
        <f t="shared" si="4"/>
        <v>3</v>
      </c>
      <c r="M14">
        <f t="shared" si="5"/>
        <v>4</v>
      </c>
      <c r="O14" s="2">
        <f t="shared" si="6"/>
        <v>-3.4499999999999957</v>
      </c>
      <c r="P14" s="2">
        <f t="shared" si="7"/>
        <v>-3.6999999999999957</v>
      </c>
      <c r="Q14" s="2">
        <f t="shared" si="8"/>
        <v>-2.0999999999999943</v>
      </c>
      <c r="R14" s="2">
        <f t="shared" si="9"/>
        <v>-0.34999999999999432</v>
      </c>
    </row>
    <row r="15" spans="1:18">
      <c r="A15">
        <v>13</v>
      </c>
      <c r="B15" t="s">
        <v>15</v>
      </c>
      <c r="C15" s="2">
        <f>Sheet1!C15</f>
        <v>57.73</v>
      </c>
      <c r="D15" s="2">
        <f>Sheet1!G15</f>
        <v>54.23</v>
      </c>
      <c r="E15" s="2">
        <f>Sheet1!J15</f>
        <v>54.28</v>
      </c>
      <c r="F15" s="2">
        <f>Sheet1!M15</f>
        <v>55.85</v>
      </c>
      <c r="G15" s="2">
        <f>Sheet1!P15</f>
        <v>58</v>
      </c>
      <c r="I15">
        <f t="shared" si="1"/>
        <v>4</v>
      </c>
      <c r="J15">
        <f t="shared" si="2"/>
        <v>1</v>
      </c>
      <c r="K15">
        <f t="shared" si="3"/>
        <v>2</v>
      </c>
      <c r="L15">
        <f t="shared" si="4"/>
        <v>3</v>
      </c>
      <c r="M15">
        <f t="shared" si="5"/>
        <v>5</v>
      </c>
      <c r="O15" s="2">
        <f t="shared" si="6"/>
        <v>-3.5</v>
      </c>
      <c r="P15" s="2">
        <f t="shared" si="7"/>
        <v>-3.4499999999999957</v>
      </c>
      <c r="Q15" s="2">
        <f t="shared" si="8"/>
        <v>-1.8799999999999955</v>
      </c>
      <c r="R15" s="2">
        <f t="shared" si="9"/>
        <v>0.27000000000000313</v>
      </c>
    </row>
    <row r="16" spans="1:18">
      <c r="A16">
        <v>14</v>
      </c>
      <c r="B16" t="s">
        <v>16</v>
      </c>
      <c r="C16" s="2">
        <f>Sheet1!C16</f>
        <v>60.68</v>
      </c>
      <c r="D16" s="2">
        <f>Sheet1!G16</f>
        <v>57.18</v>
      </c>
      <c r="E16" s="2">
        <f>Sheet1!J16</f>
        <v>57.45</v>
      </c>
      <c r="F16" s="2">
        <f>Sheet1!M16</f>
        <v>58.8</v>
      </c>
      <c r="G16" s="2">
        <f>Sheet1!P16</f>
        <v>61.38</v>
      </c>
      <c r="I16">
        <f t="shared" si="1"/>
        <v>4</v>
      </c>
      <c r="J16">
        <f t="shared" si="2"/>
        <v>1</v>
      </c>
      <c r="K16">
        <f t="shared" si="3"/>
        <v>2</v>
      </c>
      <c r="L16">
        <f t="shared" si="4"/>
        <v>3</v>
      </c>
      <c r="M16">
        <f t="shared" si="5"/>
        <v>5</v>
      </c>
      <c r="O16" s="2">
        <f t="shared" si="6"/>
        <v>-3.5</v>
      </c>
      <c r="P16" s="2">
        <f t="shared" si="7"/>
        <v>-3.2299999999999969</v>
      </c>
      <c r="Q16" s="2">
        <f t="shared" si="8"/>
        <v>-1.8800000000000026</v>
      </c>
      <c r="R16" s="2">
        <f t="shared" si="9"/>
        <v>0.70000000000000284</v>
      </c>
    </row>
    <row r="17" spans="1:18">
      <c r="A17">
        <v>15</v>
      </c>
      <c r="B17" t="s">
        <v>2</v>
      </c>
      <c r="C17" s="2">
        <f>Sheet1!C17</f>
        <v>63.45</v>
      </c>
      <c r="D17" s="2">
        <f>Sheet1!G17</f>
        <v>59.88</v>
      </c>
      <c r="E17" s="2">
        <f>Sheet1!J17</f>
        <v>60.28</v>
      </c>
      <c r="F17" s="2">
        <f>Sheet1!M17</f>
        <v>61.73</v>
      </c>
      <c r="G17" s="2">
        <f>Sheet1!P17</f>
        <v>64.400000000000006</v>
      </c>
      <c r="I17">
        <f t="shared" si="1"/>
        <v>4</v>
      </c>
      <c r="J17">
        <f t="shared" si="2"/>
        <v>1</v>
      </c>
      <c r="K17">
        <f t="shared" si="3"/>
        <v>2</v>
      </c>
      <c r="L17">
        <f t="shared" si="4"/>
        <v>3</v>
      </c>
      <c r="M17">
        <f t="shared" si="5"/>
        <v>5</v>
      </c>
      <c r="O17" s="2">
        <f t="shared" si="6"/>
        <v>-3.5700000000000003</v>
      </c>
      <c r="P17" s="2">
        <f t="shared" si="7"/>
        <v>-3.1700000000000017</v>
      </c>
      <c r="Q17" s="2">
        <f t="shared" si="8"/>
        <v>-1.720000000000006</v>
      </c>
      <c r="R17" s="2">
        <f t="shared" si="9"/>
        <v>0.95000000000000284</v>
      </c>
    </row>
    <row r="18" spans="1:18">
      <c r="A18">
        <v>16</v>
      </c>
      <c r="B18" t="s">
        <v>17</v>
      </c>
      <c r="C18" s="2">
        <f>Sheet1!C18</f>
        <v>67.63</v>
      </c>
      <c r="D18" s="2">
        <f>Sheet1!G18</f>
        <v>63.98</v>
      </c>
      <c r="E18" s="2">
        <f>Sheet1!J18</f>
        <v>65.650000000000006</v>
      </c>
      <c r="F18" s="2">
        <f>Sheet1!M18</f>
        <v>67.05</v>
      </c>
      <c r="G18" s="2">
        <f>Sheet1!P18</f>
        <v>70.23</v>
      </c>
      <c r="I18">
        <f t="shared" si="1"/>
        <v>4</v>
      </c>
      <c r="J18">
        <f t="shared" si="2"/>
        <v>1</v>
      </c>
      <c r="K18">
        <f t="shared" si="3"/>
        <v>2</v>
      </c>
      <c r="L18">
        <f t="shared" si="4"/>
        <v>3</v>
      </c>
      <c r="M18">
        <f t="shared" si="5"/>
        <v>5</v>
      </c>
      <c r="O18" s="2">
        <f t="shared" si="6"/>
        <v>-3.6499999999999986</v>
      </c>
      <c r="P18" s="2">
        <f t="shared" si="7"/>
        <v>-1.9799999999999898</v>
      </c>
      <c r="Q18" s="2">
        <f t="shared" si="8"/>
        <v>-0.57999999999999829</v>
      </c>
      <c r="R18" s="2">
        <f t="shared" si="9"/>
        <v>2.6000000000000085</v>
      </c>
    </row>
    <row r="19" spans="1:18">
      <c r="A19">
        <v>17</v>
      </c>
      <c r="B19" t="s">
        <v>18</v>
      </c>
      <c r="C19" s="2">
        <f>Sheet1!C19</f>
        <v>68.900000000000006</v>
      </c>
      <c r="D19" s="2">
        <f>Sheet1!G19</f>
        <v>65.38</v>
      </c>
      <c r="E19" s="2">
        <f>Sheet1!J19</f>
        <v>66.95</v>
      </c>
      <c r="F19" s="2">
        <f>Sheet1!M19</f>
        <v>68.349999999999994</v>
      </c>
      <c r="G19" s="2">
        <f>Sheet1!P19</f>
        <v>71.5</v>
      </c>
      <c r="I19">
        <f t="shared" si="1"/>
        <v>4</v>
      </c>
      <c r="J19">
        <f t="shared" si="2"/>
        <v>1</v>
      </c>
      <c r="K19">
        <f t="shared" si="3"/>
        <v>2</v>
      </c>
      <c r="L19">
        <f t="shared" si="4"/>
        <v>3</v>
      </c>
      <c r="M19">
        <f t="shared" si="5"/>
        <v>5</v>
      </c>
      <c r="O19" s="2">
        <f t="shared" si="6"/>
        <v>-3.5200000000000102</v>
      </c>
      <c r="P19" s="2">
        <f t="shared" si="7"/>
        <v>-1.9500000000000028</v>
      </c>
      <c r="Q19" s="2">
        <f t="shared" si="8"/>
        <v>-0.55000000000001137</v>
      </c>
      <c r="R19" s="2">
        <f t="shared" si="9"/>
        <v>2.5999999999999943</v>
      </c>
    </row>
    <row r="20" spans="1:18">
      <c r="A20">
        <v>18</v>
      </c>
      <c r="B20" t="s">
        <v>19</v>
      </c>
      <c r="C20" s="2">
        <f>Sheet1!C20</f>
        <v>71.8</v>
      </c>
      <c r="D20" s="2">
        <f>Sheet1!G20</f>
        <v>68.28</v>
      </c>
      <c r="E20" s="2">
        <f>Sheet1!J20</f>
        <v>69.73</v>
      </c>
      <c r="F20" s="2">
        <f>Sheet1!M20</f>
        <v>71.33</v>
      </c>
      <c r="G20" s="2">
        <f>Sheet1!P20</f>
        <v>75.05</v>
      </c>
      <c r="I20">
        <f t="shared" si="1"/>
        <v>4</v>
      </c>
      <c r="J20">
        <f t="shared" si="2"/>
        <v>1</v>
      </c>
      <c r="K20">
        <f t="shared" si="3"/>
        <v>2</v>
      </c>
      <c r="L20">
        <f t="shared" si="4"/>
        <v>3</v>
      </c>
      <c r="M20">
        <f t="shared" si="5"/>
        <v>5</v>
      </c>
      <c r="O20" s="2">
        <f t="shared" si="6"/>
        <v>-3.519999999999996</v>
      </c>
      <c r="P20" s="2">
        <f t="shared" si="7"/>
        <v>-2.0699999999999932</v>
      </c>
      <c r="Q20" s="2">
        <f t="shared" si="8"/>
        <v>-0.46999999999999886</v>
      </c>
      <c r="R20" s="2">
        <f t="shared" si="9"/>
        <v>3.25</v>
      </c>
    </row>
    <row r="21" spans="1:18">
      <c r="A21">
        <v>19</v>
      </c>
      <c r="B21" t="s">
        <v>20</v>
      </c>
      <c r="C21" s="2">
        <f>Sheet1!C21</f>
        <v>78.48</v>
      </c>
      <c r="D21" s="2">
        <f>Sheet1!G21</f>
        <v>75.33</v>
      </c>
      <c r="E21" s="2">
        <f>Sheet1!J21</f>
        <v>79.98</v>
      </c>
      <c r="F21" s="2">
        <f>Sheet1!M21</f>
        <v>80.38</v>
      </c>
      <c r="G21" s="2">
        <f>Sheet1!P21</f>
        <v>85.13</v>
      </c>
      <c r="I21">
        <f t="shared" si="1"/>
        <v>2</v>
      </c>
      <c r="J21">
        <f t="shared" si="2"/>
        <v>1</v>
      </c>
      <c r="K21">
        <f t="shared" si="3"/>
        <v>3</v>
      </c>
      <c r="L21">
        <f t="shared" si="4"/>
        <v>4</v>
      </c>
      <c r="M21">
        <f t="shared" si="5"/>
        <v>5</v>
      </c>
      <c r="O21" s="2">
        <f t="shared" si="6"/>
        <v>-3.1500000000000057</v>
      </c>
      <c r="P21" s="2">
        <f t="shared" si="7"/>
        <v>1.5</v>
      </c>
      <c r="Q21" s="2">
        <f t="shared" si="8"/>
        <v>1.8999999999999915</v>
      </c>
      <c r="R21" s="2">
        <f t="shared" si="9"/>
        <v>6.6499999999999915</v>
      </c>
    </row>
    <row r="22" spans="1:18">
      <c r="A22">
        <v>20</v>
      </c>
      <c r="B22" t="s">
        <v>21</v>
      </c>
      <c r="C22" s="2">
        <f>Sheet1!C22</f>
        <v>89.53</v>
      </c>
      <c r="D22" s="2">
        <f>Sheet1!G22</f>
        <v>87.48</v>
      </c>
      <c r="E22" s="2">
        <f>Sheet1!J22</f>
        <v>93.13</v>
      </c>
      <c r="F22" s="2">
        <f>Sheet1!M22</f>
        <v>93.95</v>
      </c>
      <c r="G22" s="2">
        <f>Sheet1!P22</f>
        <v>97.95</v>
      </c>
      <c r="I22">
        <f t="shared" si="1"/>
        <v>2</v>
      </c>
      <c r="J22">
        <f t="shared" si="2"/>
        <v>1</v>
      </c>
      <c r="K22">
        <f t="shared" si="3"/>
        <v>3</v>
      </c>
      <c r="L22">
        <f t="shared" si="4"/>
        <v>4</v>
      </c>
      <c r="M22">
        <f t="shared" si="5"/>
        <v>5</v>
      </c>
      <c r="O22" s="2">
        <f t="shared" si="6"/>
        <v>-2.0499999999999972</v>
      </c>
      <c r="P22" s="2">
        <f t="shared" si="7"/>
        <v>3.5999999999999943</v>
      </c>
      <c r="Q22" s="2">
        <f t="shared" si="8"/>
        <v>4.4200000000000017</v>
      </c>
      <c r="R22" s="2">
        <f t="shared" si="9"/>
        <v>8.4200000000000017</v>
      </c>
    </row>
    <row r="23" spans="1:18">
      <c r="A23">
        <v>21</v>
      </c>
      <c r="B23" t="s">
        <v>22</v>
      </c>
      <c r="C23" s="2">
        <f>Sheet1!C23</f>
        <v>93.88</v>
      </c>
      <c r="D23" s="2">
        <f>Sheet1!G23</f>
        <v>94.1</v>
      </c>
      <c r="E23" s="2">
        <f>Sheet1!J23</f>
        <v>96.57</v>
      </c>
      <c r="F23" s="2">
        <f>Sheet1!M23</f>
        <v>106.55</v>
      </c>
      <c r="G23" s="2">
        <f>Sheet1!P23</f>
        <v>107.3</v>
      </c>
      <c r="I23">
        <f t="shared" si="1"/>
        <v>1</v>
      </c>
      <c r="J23">
        <f t="shared" si="2"/>
        <v>2</v>
      </c>
      <c r="K23">
        <f t="shared" si="3"/>
        <v>3</v>
      </c>
      <c r="L23">
        <f t="shared" si="4"/>
        <v>4</v>
      </c>
      <c r="M23">
        <f t="shared" si="5"/>
        <v>5</v>
      </c>
      <c r="O23" s="2">
        <f t="shared" si="6"/>
        <v>0.21999999999999886</v>
      </c>
      <c r="P23" s="2">
        <f t="shared" si="7"/>
        <v>2.6899999999999977</v>
      </c>
      <c r="Q23" s="2">
        <f t="shared" si="8"/>
        <v>12.670000000000002</v>
      </c>
      <c r="R23" s="2">
        <f t="shared" si="9"/>
        <v>13.420000000000002</v>
      </c>
    </row>
    <row r="24" spans="1:18">
      <c r="A24">
        <v>22</v>
      </c>
      <c r="B24" t="s">
        <v>23</v>
      </c>
      <c r="C24" s="2">
        <f>Sheet1!C24</f>
        <v>98.28</v>
      </c>
      <c r="D24" s="2">
        <f>Sheet1!G24</f>
        <v>96.78</v>
      </c>
      <c r="E24" s="2">
        <f>Sheet1!J24</f>
        <v>101.2</v>
      </c>
      <c r="F24" s="2">
        <f>Sheet1!M24</f>
        <v>110.57</v>
      </c>
      <c r="G24" s="2">
        <f>Sheet1!P24</f>
        <v>110.45</v>
      </c>
      <c r="I24">
        <f t="shared" si="1"/>
        <v>2</v>
      </c>
      <c r="J24">
        <f t="shared" si="2"/>
        <v>1</v>
      </c>
      <c r="K24">
        <f t="shared" si="3"/>
        <v>3</v>
      </c>
      <c r="L24">
        <f t="shared" si="4"/>
        <v>5</v>
      </c>
      <c r="M24">
        <f t="shared" si="5"/>
        <v>4</v>
      </c>
      <c r="O24" s="2">
        <f t="shared" si="6"/>
        <v>-1.5</v>
      </c>
      <c r="P24" s="2">
        <f t="shared" si="7"/>
        <v>2.9200000000000017</v>
      </c>
      <c r="Q24" s="2">
        <f t="shared" si="8"/>
        <v>12.289999999999992</v>
      </c>
      <c r="R24" s="2">
        <f t="shared" si="9"/>
        <v>12.170000000000002</v>
      </c>
    </row>
    <row r="25" spans="1:18">
      <c r="A25">
        <v>23</v>
      </c>
      <c r="B25" t="s">
        <v>24</v>
      </c>
      <c r="C25" s="2">
        <f>Sheet1!C25</f>
        <v>101.03</v>
      </c>
      <c r="D25" s="2">
        <f>Sheet1!G25</f>
        <v>99.55</v>
      </c>
      <c r="E25" s="2">
        <f>Sheet1!J25</f>
        <v>104.18</v>
      </c>
      <c r="F25" s="2">
        <f>Sheet1!M25</f>
        <v>113.28</v>
      </c>
      <c r="G25" s="2">
        <f>Sheet1!P25</f>
        <v>113.2</v>
      </c>
      <c r="I25">
        <f t="shared" si="1"/>
        <v>2</v>
      </c>
      <c r="J25">
        <f t="shared" si="2"/>
        <v>1</v>
      </c>
      <c r="K25">
        <f t="shared" si="3"/>
        <v>3</v>
      </c>
      <c r="L25">
        <f t="shared" si="4"/>
        <v>5</v>
      </c>
      <c r="M25">
        <f t="shared" si="5"/>
        <v>4</v>
      </c>
      <c r="O25" s="2">
        <f t="shared" si="6"/>
        <v>-1.480000000000004</v>
      </c>
      <c r="P25" s="2">
        <f t="shared" si="7"/>
        <v>3.1500000000000057</v>
      </c>
      <c r="Q25" s="2">
        <f t="shared" si="8"/>
        <v>12.25</v>
      </c>
      <c r="R25" s="2">
        <f t="shared" si="9"/>
        <v>12.170000000000002</v>
      </c>
    </row>
    <row r="26" spans="1:18">
      <c r="A26">
        <v>24</v>
      </c>
      <c r="B26" t="s">
        <v>25</v>
      </c>
      <c r="C26" s="2">
        <f>Sheet1!C26</f>
        <v>109.53</v>
      </c>
      <c r="D26" s="2">
        <f>Sheet1!G26</f>
        <v>107.73</v>
      </c>
      <c r="E26" s="2">
        <f>Sheet1!J26</f>
        <v>112.85</v>
      </c>
      <c r="F26" s="2">
        <f>Sheet1!M26</f>
        <v>121.7</v>
      </c>
      <c r="G26" s="2">
        <f>Sheet1!P26</f>
        <v>121.7</v>
      </c>
      <c r="I26">
        <f t="shared" si="1"/>
        <v>2</v>
      </c>
      <c r="J26">
        <f t="shared" si="2"/>
        <v>1</v>
      </c>
      <c r="K26">
        <f t="shared" si="3"/>
        <v>3</v>
      </c>
      <c r="L26">
        <f t="shared" si="4"/>
        <v>4</v>
      </c>
      <c r="M26">
        <f t="shared" si="5"/>
        <v>4</v>
      </c>
      <c r="O26" s="2">
        <f t="shared" si="6"/>
        <v>-1.7999999999999972</v>
      </c>
      <c r="P26" s="2">
        <f t="shared" si="7"/>
        <v>3.3199999999999932</v>
      </c>
      <c r="Q26" s="2">
        <f t="shared" si="8"/>
        <v>12.170000000000002</v>
      </c>
      <c r="R26" s="2">
        <f t="shared" si="9"/>
        <v>12.170000000000002</v>
      </c>
    </row>
    <row r="27" spans="1:18">
      <c r="A27">
        <v>25</v>
      </c>
      <c r="B27" t="s">
        <v>26</v>
      </c>
      <c r="C27" s="2">
        <f>Sheet1!C27</f>
        <v>116.05</v>
      </c>
      <c r="D27" s="2">
        <f>Sheet1!G27</f>
        <v>112.85</v>
      </c>
      <c r="E27" s="2">
        <f>Sheet1!J27</f>
        <v>119.18</v>
      </c>
      <c r="F27" s="2">
        <f>Sheet1!M27</f>
        <v>126.93</v>
      </c>
      <c r="G27" s="2">
        <f>Sheet1!P27</f>
        <v>127.7</v>
      </c>
      <c r="I27">
        <f t="shared" si="1"/>
        <v>2</v>
      </c>
      <c r="J27">
        <f t="shared" si="2"/>
        <v>1</v>
      </c>
      <c r="K27">
        <f t="shared" si="3"/>
        <v>3</v>
      </c>
      <c r="L27">
        <f t="shared" si="4"/>
        <v>4</v>
      </c>
      <c r="M27">
        <f t="shared" si="5"/>
        <v>5</v>
      </c>
      <c r="O27" s="2">
        <f t="shared" si="6"/>
        <v>-3.2000000000000028</v>
      </c>
      <c r="P27" s="2">
        <f t="shared" si="7"/>
        <v>3.1300000000000097</v>
      </c>
      <c r="Q27" s="2">
        <f t="shared" si="8"/>
        <v>10.88000000000001</v>
      </c>
      <c r="R27" s="2">
        <f t="shared" si="9"/>
        <v>11.650000000000006</v>
      </c>
    </row>
    <row r="28" spans="1:18">
      <c r="A28">
        <v>26</v>
      </c>
      <c r="B28" t="s">
        <v>27</v>
      </c>
      <c r="C28" s="2">
        <f>Sheet1!C28</f>
        <v>119.53</v>
      </c>
      <c r="D28" s="2">
        <f>Sheet1!G28</f>
        <v>122.4</v>
      </c>
      <c r="E28" s="2">
        <f>Sheet1!J28</f>
        <v>128.05000000000001</v>
      </c>
      <c r="F28" s="2">
        <f>Sheet1!M28</f>
        <v>132.15</v>
      </c>
      <c r="G28" s="2">
        <f>Sheet1!P28</f>
        <v>134.22999999999999</v>
      </c>
      <c r="I28">
        <f t="shared" si="1"/>
        <v>1</v>
      </c>
      <c r="J28">
        <f t="shared" si="2"/>
        <v>2</v>
      </c>
      <c r="K28">
        <f t="shared" si="3"/>
        <v>3</v>
      </c>
      <c r="L28">
        <f t="shared" si="4"/>
        <v>4</v>
      </c>
      <c r="M28">
        <f t="shared" si="5"/>
        <v>5</v>
      </c>
      <c r="O28" s="2">
        <f t="shared" si="6"/>
        <v>2.8700000000000045</v>
      </c>
      <c r="P28" s="2">
        <f t="shared" si="7"/>
        <v>8.5200000000000102</v>
      </c>
      <c r="Q28" s="2">
        <f t="shared" si="8"/>
        <v>12.620000000000005</v>
      </c>
      <c r="R28" s="2">
        <f t="shared" si="9"/>
        <v>14.699999999999989</v>
      </c>
    </row>
    <row r="29" spans="1:18">
      <c r="A29">
        <v>27</v>
      </c>
      <c r="B29" t="s">
        <v>28</v>
      </c>
      <c r="C29" s="2">
        <f>Sheet1!C29</f>
        <v>131.88</v>
      </c>
      <c r="D29" s="2">
        <f>Sheet1!G29</f>
        <v>134.85</v>
      </c>
      <c r="E29" s="2">
        <f>Sheet1!J29</f>
        <v>140.33000000000001</v>
      </c>
      <c r="F29" s="2">
        <f>Sheet1!M29</f>
        <v>145.35</v>
      </c>
      <c r="G29" s="2">
        <f>Sheet1!P29</f>
        <v>148.88</v>
      </c>
      <c r="I29">
        <f t="shared" si="1"/>
        <v>1</v>
      </c>
      <c r="J29">
        <f t="shared" si="2"/>
        <v>2</v>
      </c>
      <c r="K29">
        <f t="shared" si="3"/>
        <v>3</v>
      </c>
      <c r="L29">
        <f t="shared" si="4"/>
        <v>4</v>
      </c>
      <c r="M29">
        <f t="shared" si="5"/>
        <v>5</v>
      </c>
      <c r="O29" s="2">
        <f t="shared" si="6"/>
        <v>2.9699999999999989</v>
      </c>
      <c r="P29" s="2">
        <f t="shared" si="7"/>
        <v>8.4500000000000171</v>
      </c>
      <c r="Q29" s="2">
        <f t="shared" si="8"/>
        <v>13.469999999999999</v>
      </c>
      <c r="R29" s="2">
        <f t="shared" si="9"/>
        <v>17</v>
      </c>
    </row>
    <row r="30" spans="1:18">
      <c r="A30">
        <v>28</v>
      </c>
      <c r="B30" t="s">
        <v>29</v>
      </c>
      <c r="C30" s="2">
        <f>Sheet1!C30</f>
        <v>149.13</v>
      </c>
      <c r="D30" s="2">
        <f>Sheet1!G30</f>
        <v>151.57</v>
      </c>
      <c r="E30" s="2">
        <f>Sheet1!J30</f>
        <v>157.43</v>
      </c>
      <c r="F30" s="2">
        <f>Sheet1!M30</f>
        <v>162.03</v>
      </c>
      <c r="G30" s="2">
        <f>Sheet1!P30</f>
        <v>168.83</v>
      </c>
      <c r="I30">
        <f t="shared" si="1"/>
        <v>1</v>
      </c>
      <c r="J30">
        <f t="shared" si="2"/>
        <v>2</v>
      </c>
      <c r="K30">
        <f t="shared" si="3"/>
        <v>3</v>
      </c>
      <c r="L30">
        <f t="shared" si="4"/>
        <v>4</v>
      </c>
      <c r="M30">
        <f t="shared" si="5"/>
        <v>5</v>
      </c>
      <c r="O30" s="2">
        <f t="shared" si="6"/>
        <v>2.4399999999999977</v>
      </c>
      <c r="P30" s="2">
        <f t="shared" si="7"/>
        <v>8.3000000000000114</v>
      </c>
      <c r="Q30" s="2">
        <f t="shared" si="8"/>
        <v>12.900000000000006</v>
      </c>
      <c r="R30" s="2">
        <f t="shared" si="9"/>
        <v>19.700000000000017</v>
      </c>
    </row>
    <row r="31" spans="1:18">
      <c r="A31">
        <v>29</v>
      </c>
      <c r="B31" t="s">
        <v>30</v>
      </c>
      <c r="C31" s="2">
        <f>Sheet1!C31</f>
        <v>152.68</v>
      </c>
      <c r="D31" s="2">
        <f>Sheet1!G31</f>
        <v>156.08000000000001</v>
      </c>
      <c r="E31" s="2">
        <f>Sheet1!J31</f>
        <v>160.97999999999999</v>
      </c>
      <c r="F31" s="2">
        <f>Sheet1!M31</f>
        <v>169.38</v>
      </c>
      <c r="G31" s="2">
        <f>Sheet1!P31</f>
        <v>174.28</v>
      </c>
      <c r="I31">
        <f t="shared" si="1"/>
        <v>1</v>
      </c>
      <c r="J31">
        <f t="shared" si="2"/>
        <v>2</v>
      </c>
      <c r="K31">
        <f t="shared" si="3"/>
        <v>3</v>
      </c>
      <c r="L31">
        <f t="shared" si="4"/>
        <v>4</v>
      </c>
      <c r="M31">
        <f t="shared" si="5"/>
        <v>5</v>
      </c>
      <c r="O31" s="2">
        <f t="shared" si="6"/>
        <v>3.4000000000000057</v>
      </c>
      <c r="P31" s="2">
        <f t="shared" si="7"/>
        <v>8.2999999999999829</v>
      </c>
      <c r="Q31" s="2">
        <f t="shared" si="8"/>
        <v>16.699999999999989</v>
      </c>
      <c r="R31" s="2">
        <f t="shared" si="9"/>
        <v>21.599999999999994</v>
      </c>
    </row>
    <row r="32" spans="1:18">
      <c r="A32">
        <v>30</v>
      </c>
      <c r="B32" t="s">
        <v>1</v>
      </c>
      <c r="C32" s="2">
        <f>Sheet1!C32</f>
        <v>156.57</v>
      </c>
      <c r="D32" s="2">
        <f>Sheet1!G32</f>
        <v>160.18</v>
      </c>
      <c r="E32" s="2">
        <f>Sheet1!J32</f>
        <v>164.9</v>
      </c>
      <c r="F32" s="2">
        <f>Sheet1!M32</f>
        <v>175.4</v>
      </c>
      <c r="G32" s="2">
        <f>Sheet1!P32</f>
        <v>177.93</v>
      </c>
      <c r="I32">
        <f t="shared" si="1"/>
        <v>1</v>
      </c>
      <c r="J32">
        <f t="shared" si="2"/>
        <v>2</v>
      </c>
      <c r="K32">
        <f t="shared" si="3"/>
        <v>3</v>
      </c>
      <c r="L32">
        <f t="shared" si="4"/>
        <v>4</v>
      </c>
      <c r="M32">
        <f t="shared" si="5"/>
        <v>5</v>
      </c>
      <c r="O32" s="2">
        <f t="shared" si="6"/>
        <v>3.6100000000000136</v>
      </c>
      <c r="P32" s="2">
        <f t="shared" si="7"/>
        <v>8.3300000000000125</v>
      </c>
      <c r="Q32" s="2">
        <f t="shared" si="8"/>
        <v>18.830000000000013</v>
      </c>
      <c r="R32" s="2">
        <f t="shared" si="9"/>
        <v>21.360000000000014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Kwoky</dc:creator>
  <cp:lastModifiedBy>Kwoky</cp:lastModifiedBy>
  <dcterms:created xsi:type="dcterms:W3CDTF">2017-03-06T19:25:29Z</dcterms:created>
  <dcterms:modified xsi:type="dcterms:W3CDTF">2017-03-06T21:08:58Z</dcterms:modified>
</cp:coreProperties>
</file>